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290" documentId="8_{989B1381-CB4D-4A50-8E28-6D951FBB61B0}" xr6:coauthVersionLast="47" xr6:coauthVersionMax="47" xr10:uidLastSave="{E7EC6B5A-D8D1-4D27-B7D5-4C655D9E033B}"/>
  <bookViews>
    <workbookView xWindow="-28920" yWindow="-120" windowWidth="29040" windowHeight="15840" xr2:uid="{00000000-000D-0000-FFFF-FFFF00000000}"/>
  </bookViews>
  <sheets>
    <sheet name="Innhold" sheetId="9" r:id="rId1"/>
    <sheet name="B.4.1" sheetId="10" r:id="rId2"/>
    <sheet name="B.4.2" sheetId="16" r:id="rId3"/>
    <sheet name="B.4.3" sheetId="17" r:id="rId4"/>
    <sheet name="B.4.4" sheetId="18" r:id="rId5"/>
    <sheet name="B.4.5" sheetId="19" r:id="rId6"/>
    <sheet name="B.4.6" sheetId="20" r:id="rId7"/>
    <sheet name="B.4.7" sheetId="2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9" l="1"/>
  <c r="C9" i="9"/>
  <c r="C8" i="9"/>
  <c r="C7" i="9"/>
  <c r="C6" i="9"/>
  <c r="C5" i="9"/>
  <c r="C4" i="9"/>
  <c r="B10" i="9"/>
  <c r="B9" i="9"/>
  <c r="B8" i="9"/>
  <c r="B7" i="9"/>
  <c r="B6" i="9"/>
  <c r="B5" i="9"/>
  <c r="B4" i="9"/>
  <c r="F9" i="19" l="1"/>
  <c r="F8" i="19"/>
  <c r="F7" i="19"/>
  <c r="F6" i="19"/>
  <c r="D9" i="19"/>
  <c r="D8" i="19"/>
  <c r="D6" i="19"/>
</calcChain>
</file>

<file path=xl/sharedStrings.xml><?xml version="1.0" encoding="utf-8"?>
<sst xmlns="http://schemas.openxmlformats.org/spreadsheetml/2006/main" count="204" uniqueCount="76">
  <si>
    <t>Nummer</t>
  </si>
  <si>
    <t>Navn</t>
  </si>
  <si>
    <t>Merknad</t>
  </si>
  <si>
    <t>Energitype</t>
  </si>
  <si>
    <t>Energieffektivitet</t>
  </si>
  <si>
    <t>Fornybar energi</t>
  </si>
  <si>
    <t>Kjernekraft</t>
  </si>
  <si>
    <t>Hydrogen og brenselsceller</t>
  </si>
  <si>
    <t>Totalt</t>
  </si>
  <si>
    <t>Land</t>
  </si>
  <si>
    <t>Danmark</t>
  </si>
  <si>
    <t>Finland</t>
  </si>
  <si>
    <r>
      <t>Norge</t>
    </r>
    <r>
      <rPr>
        <b/>
        <vertAlign val="superscript"/>
        <sz val="10"/>
        <rFont val="Arial"/>
        <family val="2"/>
      </rPr>
      <t>1</t>
    </r>
  </si>
  <si>
    <t>Sverige</t>
  </si>
  <si>
    <t>Sol</t>
  </si>
  <si>
    <t>Vind</t>
  </si>
  <si>
    <t>Bioenergi</t>
  </si>
  <si>
    <t>Vannkraft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</si>
  <si>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For Norge inngikk før 2009 kun data for Norges forskningsråd. Fra og med 2009 inngår i tillegg til Norges forskningsråd også Innovasjon Norge, Enova, NVE, Transnova og Gassnova.</t>
    </r>
  </si>
  <si>
    <t>Energieffektivisering</t>
  </si>
  <si>
    <t>..</t>
  </si>
  <si>
    <t>Tabell B.4.1</t>
  </si>
  <si>
    <t>Tabell B.4.2</t>
  </si>
  <si>
    <t>Tabell B.4.3</t>
  </si>
  <si>
    <t>Tabell B.4.4</t>
  </si>
  <si>
    <t>Tabell B.4.5</t>
  </si>
  <si>
    <t>Tabell B.4.6</t>
  </si>
  <si>
    <t>B.4.1</t>
  </si>
  <si>
    <t>B.4.2</t>
  </si>
  <si>
    <t>B.4.3</t>
  </si>
  <si>
    <t>B.4.4</t>
  </si>
  <si>
    <t>B.4.5</t>
  </si>
  <si>
    <t>B.4.6</t>
  </si>
  <si>
    <t>Kilde: OECD/IEA RD&amp;D Budgets 2018</t>
  </si>
  <si>
    <t xml:space="preserve">Offentlige FoU-D utgifter til fornybar energi relatert til antall innbyggere i de nordiske landene i 2017. </t>
  </si>
  <si>
    <t>Offentlige FoU-D utgifter til fornybar energi i 2017 (mill. euro, faste 2017-priser)</t>
  </si>
  <si>
    <t>Andel 2017</t>
  </si>
  <si>
    <t>Befolkning 2017</t>
  </si>
  <si>
    <t>Offentlige FoU-D utgifter til fornybar energi i 2016 (mill. euro, faste 2017-priser)</t>
  </si>
  <si>
    <t>Andel 2016</t>
  </si>
  <si>
    <t>Sist oppdatert 04.04.2019</t>
  </si>
  <si>
    <t>Fossile drivstoff</t>
  </si>
  <si>
    <t>Annen kraft- og lagringsteknologi</t>
  </si>
  <si>
    <t>Annen tverrgående teknologi/forskning</t>
  </si>
  <si>
    <t>Uspesifisert</t>
  </si>
  <si>
    <r>
      <t>Herav CO</t>
    </r>
    <r>
      <rPr>
        <i/>
        <vertAlign val="subscript"/>
        <sz val="10"/>
        <rFont val="Arial"/>
        <family val="2"/>
      </rPr>
      <t>2</t>
    </r>
    <r>
      <rPr>
        <i/>
        <sz val="10"/>
        <rFont val="Arial"/>
        <family val="2"/>
      </rPr>
      <t>-fangst og lagring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</si>
  <si>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Omfatter Norges forskningsråd, Innovasjon Norge, Enova, NVE, Transnova og Gassnova.</t>
    </r>
  </si>
  <si>
    <t>Kilde: OECD/IEA RD&amp;D Budgets 2021</t>
  </si>
  <si>
    <t>Sist oppdatert 4. august 2022</t>
  </si>
  <si>
    <t>Offentlige FoU-D-utgifter til fornybar energi i barometerlandene. 2010–2020. Mill. euro. Faste 2021-priser.</t>
  </si>
  <si>
    <t>Østerrike</t>
  </si>
  <si>
    <t>Nederland</t>
  </si>
  <si>
    <t>Norge</t>
  </si>
  <si>
    <t>Annen fornybar</t>
  </si>
  <si>
    <t>Andel bevilgninger til energi og miljø av totale offentlige FoU-bevilgninger (GBARD) i barometerlandene. Prosent. 2012–2021.</t>
  </si>
  <si>
    <r>
      <t>Norske offentlige FoU-D-utgifter¹ til energi etter energitype. 2010</t>
    </r>
    <r>
      <rPr>
        <b/>
        <sz val="12"/>
        <color indexed="12"/>
        <rFont val="Calibri"/>
        <family val="2"/>
      </rPr>
      <t>–</t>
    </r>
    <r>
      <rPr>
        <b/>
        <sz val="12"/>
        <color indexed="12"/>
        <rFont val="Arial"/>
        <family val="2"/>
      </rPr>
      <t>2021. Mill. euro. Faste 2021-priser.</t>
    </r>
  </si>
  <si>
    <t>Norske offentlige FoU-D-utgifter¹ til fornybar energi og hydrogen etter energitype. 2010–2021. Mill. euro. Faste 2021-priser.</t>
  </si>
  <si>
    <t>Andel offentlige FoU-D-utgifter til energi av BNP i barometerlandene. Promille (per tusen enhet BNP). 2010–2020.</t>
  </si>
  <si>
    <t>Energi</t>
  </si>
  <si>
    <t>Miljø</t>
  </si>
  <si>
    <t>Kilde: Eurostat</t>
  </si>
  <si>
    <t>Tabell B.4.7</t>
  </si>
  <si>
    <t>Verden</t>
  </si>
  <si>
    <t>Kilde: IEA (2021), World Energy Balances</t>
  </si>
  <si>
    <t>B.4.7</t>
  </si>
  <si>
    <t>B.4 Grønne indikatorer 2022</t>
  </si>
  <si>
    <t xml:space="preserve">  Herav karbonfangst og lagring</t>
  </si>
  <si>
    <t>Totalt alle energityper</t>
  </si>
  <si>
    <t>Fossil energi</t>
  </si>
  <si>
    <t>Offentlige FoU-D-utgifter til utvalgte energityper i barometerlandene. 2010–2020. Mill. euro. Faste 2021-priser.</t>
  </si>
  <si>
    <t>Andel moderne, fornbybare kilder av totalt energiforbruk i barometerlandene og verden totalt. Prosent. 2009-2019.</t>
  </si>
  <si>
    <t xml:space="preserve">   Herav solkraft</t>
  </si>
  <si>
    <t xml:space="preserve">   Herav vindkraft</t>
  </si>
  <si>
    <t xml:space="preserve">   Herav bølgekraft</t>
  </si>
  <si>
    <t xml:space="preserve">   Herav bioenergi</t>
  </si>
  <si>
    <t xml:space="preserve">   Herav vannkraft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</si>
</sst>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12"/>
      <name val="Calibri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i/>
      <vertAlign val="subscript"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rgb="FFFF000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left"/>
    </xf>
    <xf numFmtId="0" fontId="8" fillId="0" borderId="4">
      <alignment horizontal="right" vertical="center"/>
    </xf>
    <xf numFmtId="0" fontId="1" fillId="2" borderId="6">
      <alignment vertical="center"/>
    </xf>
    <xf numFmtId="1" fontId="3" fillId="0" borderId="5"/>
    <xf numFmtId="0" fontId="10" fillId="0" borderId="0"/>
    <xf numFmtId="0" fontId="9" fillId="2" borderId="0"/>
    <xf numFmtId="3" fontId="11" fillId="2" borderId="9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07">
    <xf numFmtId="0" fontId="0" fillId="2" borderId="0" xfId="0"/>
    <xf numFmtId="0" fontId="3" fillId="2" borderId="1" xfId="0" applyFont="1" applyBorder="1"/>
    <xf numFmtId="0" fontId="3" fillId="2" borderId="2" xfId="0" applyFont="1" applyBorder="1"/>
    <xf numFmtId="0" fontId="5" fillId="2" borderId="0" xfId="0" quotePrefix="1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/>
    <xf numFmtId="0" fontId="4" fillId="2" borderId="0" xfId="1" applyFill="1" applyAlignment="1" applyProtection="1"/>
    <xf numFmtId="0" fontId="0" fillId="2" borderId="3" xfId="0" applyFill="1" applyBorder="1"/>
    <xf numFmtId="0" fontId="5" fillId="2" borderId="0" xfId="0" quotePrefix="1" applyFont="1" applyFill="1" applyAlignment="1">
      <alignment horizontal="left"/>
    </xf>
    <xf numFmtId="0" fontId="10" fillId="0" borderId="0" xfId="7" applyFont="1"/>
    <xf numFmtId="0" fontId="2" fillId="2" borderId="0" xfId="2" quotePrefix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0" fontId="7" fillId="2" borderId="0" xfId="3" applyFont="1" applyFill="1" applyAlignment="1">
      <alignment horizontal="left"/>
    </xf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5" xfId="5" applyFont="1" applyFill="1" applyBorder="1" applyAlignment="1">
      <alignment horizontal="left" vertical="center"/>
    </xf>
    <xf numFmtId="0" fontId="1" fillId="2" borderId="0" xfId="5" applyFont="1" applyFill="1" applyBorder="1" applyAlignment="1">
      <alignment horizontal="left" vertical="center"/>
    </xf>
    <xf numFmtId="0" fontId="0" fillId="2" borderId="0" xfId="0" applyFill="1" applyBorder="1"/>
    <xf numFmtId="0" fontId="8" fillId="0" borderId="10" xfId="4" applyBorder="1" applyAlignment="1">
      <alignment horizontal="left" vertical="center"/>
    </xf>
    <xf numFmtId="0" fontId="8" fillId="0" borderId="4" xfId="4">
      <alignment horizontal="right" vertical="center"/>
    </xf>
    <xf numFmtId="0" fontId="8" fillId="0" borderId="8" xfId="4" applyBorder="1">
      <alignment horizontal="right" vertical="center"/>
    </xf>
    <xf numFmtId="0" fontId="1" fillId="2" borderId="5" xfId="5" applyFont="1" applyBorder="1" applyAlignment="1">
      <alignment horizontal="left" vertical="center"/>
    </xf>
    <xf numFmtId="3" fontId="1" fillId="2" borderId="6" xfId="5" applyNumberFormat="1" applyAlignment="1">
      <alignment horizontal="right" vertical="center"/>
    </xf>
    <xf numFmtId="3" fontId="1" fillId="2" borderId="11" xfId="5" applyNumberFormat="1" applyBorder="1" applyAlignment="1">
      <alignment horizontal="right" vertical="center"/>
    </xf>
    <xf numFmtId="3" fontId="1" fillId="2" borderId="7" xfId="5" applyNumberFormat="1" applyBorder="1" applyAlignment="1">
      <alignment horizontal="right" vertical="center"/>
    </xf>
    <xf numFmtId="3" fontId="3" fillId="2" borderId="6" xfId="5" applyNumberFormat="1" applyFont="1" applyAlignment="1">
      <alignment horizontal="right" vertical="center"/>
    </xf>
    <xf numFmtId="3" fontId="3" fillId="2" borderId="7" xfId="5" applyNumberFormat="1" applyFont="1" applyBorder="1" applyAlignment="1">
      <alignment horizontal="right" vertical="center"/>
    </xf>
    <xf numFmtId="0" fontId="3" fillId="2" borderId="0" xfId="5" applyFont="1" applyBorder="1" applyAlignment="1">
      <alignment horizontal="left" vertical="center"/>
    </xf>
    <xf numFmtId="3" fontId="3" fillId="2" borderId="0" xfId="5" applyNumberFormat="1" applyFont="1" applyBorder="1" applyAlignment="1">
      <alignment horizontal="right" vertical="center"/>
    </xf>
    <xf numFmtId="0" fontId="13" fillId="2" borderId="0" xfId="0" applyFont="1" applyFill="1"/>
    <xf numFmtId="0" fontId="8" fillId="2" borderId="10" xfId="4" applyFill="1" applyBorder="1" applyAlignment="1">
      <alignment horizontal="left" vertical="center"/>
    </xf>
    <xf numFmtId="0" fontId="8" fillId="2" borderId="4" xfId="4" applyFill="1">
      <alignment horizontal="right" vertical="center"/>
    </xf>
    <xf numFmtId="0" fontId="8" fillId="2" borderId="8" xfId="4" applyFill="1" applyBorder="1">
      <alignment horizontal="right" vertical="center"/>
    </xf>
    <xf numFmtId="3" fontId="1" fillId="2" borderId="6" xfId="5" applyNumberFormat="1" applyFill="1" applyAlignment="1">
      <alignment horizontal="right" vertical="center"/>
    </xf>
    <xf numFmtId="3" fontId="1" fillId="2" borderId="7" xfId="5" applyNumberFormat="1" applyFill="1" applyBorder="1" applyAlignment="1">
      <alignment horizontal="right" vertical="center"/>
    </xf>
    <xf numFmtId="0" fontId="3" fillId="2" borderId="5" xfId="5" applyFont="1" applyFill="1" applyBorder="1" applyAlignment="1">
      <alignment horizontal="left" vertical="center"/>
    </xf>
    <xf numFmtId="3" fontId="3" fillId="2" borderId="6" xfId="5" applyNumberFormat="1" applyFont="1" applyFill="1" applyAlignment="1">
      <alignment horizontal="right" vertical="center"/>
    </xf>
    <xf numFmtId="3" fontId="3" fillId="2" borderId="7" xfId="5" applyNumberFormat="1" applyFont="1" applyFill="1" applyBorder="1" applyAlignment="1">
      <alignment horizontal="right" vertical="center"/>
    </xf>
    <xf numFmtId="3" fontId="1" fillId="2" borderId="0" xfId="5" applyNumberFormat="1" applyFill="1" applyBorder="1" applyAlignment="1">
      <alignment horizontal="right" vertical="center"/>
    </xf>
    <xf numFmtId="164" fontId="1" fillId="2" borderId="6" xfId="5" applyNumberFormat="1" applyFill="1" applyAlignment="1">
      <alignment horizontal="right" vertical="center"/>
    </xf>
    <xf numFmtId="164" fontId="1" fillId="2" borderId="11" xfId="5" applyNumberFormat="1" applyFill="1" applyBorder="1" applyAlignment="1">
      <alignment horizontal="right" vertical="center"/>
    </xf>
    <xf numFmtId="164" fontId="1" fillId="2" borderId="7" xfId="5" applyNumberFormat="1" applyFill="1" applyBorder="1" applyAlignment="1">
      <alignment horizontal="right" vertical="center"/>
    </xf>
    <xf numFmtId="164" fontId="1" fillId="2" borderId="6" xfId="5" applyNumberFormat="1" applyFont="1" applyFill="1" applyAlignment="1">
      <alignment horizontal="right" vertical="center"/>
    </xf>
    <xf numFmtId="164" fontId="1" fillId="2" borderId="7" xfId="5" applyNumberFormat="1" applyFont="1" applyFill="1" applyBorder="1" applyAlignment="1">
      <alignment horizontal="right" vertical="center"/>
    </xf>
    <xf numFmtId="164" fontId="1" fillId="2" borderId="0" xfId="5" applyNumberFormat="1" applyFill="1" applyBorder="1" applyAlignment="1">
      <alignment horizontal="right" vertical="center"/>
    </xf>
    <xf numFmtId="0" fontId="13" fillId="2" borderId="0" xfId="0" applyFont="1" applyFill="1" applyBorder="1"/>
    <xf numFmtId="4" fontId="1" fillId="2" borderId="6" xfId="5" applyNumberFormat="1" applyFill="1" applyAlignment="1">
      <alignment horizontal="right" vertical="center"/>
    </xf>
    <xf numFmtId="4" fontId="1" fillId="2" borderId="11" xfId="5" applyNumberFormat="1" applyFill="1" applyBorder="1" applyAlignment="1">
      <alignment horizontal="right" vertical="center"/>
    </xf>
    <xf numFmtId="4" fontId="1" fillId="2" borderId="7" xfId="5" applyNumberFormat="1" applyFill="1" applyBorder="1" applyAlignment="1">
      <alignment horizontal="right" vertical="center"/>
    </xf>
    <xf numFmtId="4" fontId="1" fillId="2" borderId="6" xfId="5" applyNumberFormat="1" applyFont="1" applyFill="1" applyAlignment="1">
      <alignment horizontal="right" vertical="center"/>
    </xf>
    <xf numFmtId="4" fontId="1" fillId="2" borderId="7" xfId="5" applyNumberFormat="1" applyFont="1" applyFill="1" applyBorder="1" applyAlignment="1">
      <alignment horizontal="right" vertical="center"/>
    </xf>
    <xf numFmtId="4" fontId="1" fillId="2" borderId="0" xfId="5" applyNumberFormat="1" applyFill="1" applyBorder="1" applyAlignment="1">
      <alignment horizontal="right" vertical="center"/>
    </xf>
    <xf numFmtId="0" fontId="8" fillId="2" borderId="4" xfId="4" applyFill="1" applyAlignment="1">
      <alignment horizontal="right" vertical="center" wrapText="1"/>
    </xf>
    <xf numFmtId="0" fontId="8" fillId="2" borderId="12" xfId="4" applyFill="1" applyBorder="1">
      <alignment horizontal="right" vertical="center"/>
    </xf>
    <xf numFmtId="0" fontId="8" fillId="2" borderId="0" xfId="4" applyFill="1" applyBorder="1">
      <alignment horizontal="right" vertical="center"/>
    </xf>
    <xf numFmtId="3" fontId="3" fillId="2" borderId="0" xfId="5" applyNumberFormat="1" applyFont="1" applyFill="1" applyBorder="1" applyAlignment="1">
      <alignment horizontal="right" vertical="center"/>
    </xf>
    <xf numFmtId="4" fontId="1" fillId="2" borderId="0" xfId="5" applyNumberFormat="1" applyFont="1" applyFill="1" applyBorder="1" applyAlignment="1">
      <alignment horizontal="right" vertical="center"/>
    </xf>
    <xf numFmtId="0" fontId="7" fillId="0" borderId="0" xfId="3" applyFont="1" applyAlignment="1">
      <alignment horizontal="left"/>
    </xf>
    <xf numFmtId="0" fontId="0" fillId="2" borderId="0" xfId="0" applyFont="1" applyFill="1"/>
    <xf numFmtId="0" fontId="1" fillId="2" borderId="13" xfId="5" applyFont="1" applyFill="1" applyBorder="1" applyAlignment="1">
      <alignment horizontal="left" vertical="center"/>
    </xf>
    <xf numFmtId="164" fontId="1" fillId="2" borderId="14" xfId="0" applyNumberFormat="1" applyFont="1" applyFill="1" applyBorder="1" applyAlignment="1"/>
    <xf numFmtId="164" fontId="1" fillId="2" borderId="13" xfId="5" applyNumberFormat="1" applyFont="1" applyFill="1" applyBorder="1" applyAlignment="1">
      <alignment horizontal="right" vertical="center"/>
    </xf>
    <xf numFmtId="164" fontId="1" fillId="2" borderId="11" xfId="5" applyNumberFormat="1" applyFont="1" applyFill="1" applyBorder="1" applyAlignment="1">
      <alignment horizontal="right" vertical="center"/>
    </xf>
    <xf numFmtId="164" fontId="1" fillId="2" borderId="5" xfId="5" applyNumberFormat="1" applyFont="1" applyFill="1" applyBorder="1" applyAlignment="1">
      <alignment horizontal="right" vertical="center"/>
    </xf>
    <xf numFmtId="164" fontId="16" fillId="2" borderId="5" xfId="5" applyNumberFormat="1" applyFont="1" applyFill="1" applyBorder="1" applyAlignment="1">
      <alignment horizontal="right" vertical="center"/>
    </xf>
    <xf numFmtId="164" fontId="16" fillId="2" borderId="7" xfId="5" applyNumberFormat="1" applyFont="1" applyFill="1" applyBorder="1" applyAlignment="1">
      <alignment horizontal="right" vertical="center"/>
    </xf>
    <xf numFmtId="0" fontId="1" fillId="2" borderId="15" xfId="0" applyFont="1" applyFill="1" applyBorder="1"/>
    <xf numFmtId="164" fontId="1" fillId="2" borderId="17" xfId="5" applyNumberFormat="1" applyFont="1" applyFill="1" applyBorder="1" applyAlignment="1">
      <alignment horizontal="right" vertical="center"/>
    </xf>
    <xf numFmtId="164" fontId="1" fillId="2" borderId="16" xfId="5" applyNumberFormat="1" applyFont="1" applyFill="1" applyBorder="1" applyAlignment="1">
      <alignment horizontal="right" vertical="center"/>
    </xf>
    <xf numFmtId="0" fontId="3" fillId="2" borderId="13" xfId="5" applyFont="1" applyFill="1" applyBorder="1" applyAlignment="1">
      <alignment horizontal="left" vertical="center"/>
    </xf>
    <xf numFmtId="0" fontId="1" fillId="2" borderId="10" xfId="4" applyFont="1" applyFill="1" applyBorder="1" applyAlignment="1">
      <alignment horizontal="left" vertical="center"/>
    </xf>
    <xf numFmtId="0" fontId="1" fillId="2" borderId="8" xfId="4" applyFont="1" applyFill="1" applyBorder="1">
      <alignment horizontal="right" vertical="center"/>
    </xf>
    <xf numFmtId="165" fontId="0" fillId="2" borderId="0" xfId="10" applyNumberFormat="1" applyFont="1" applyFill="1"/>
    <xf numFmtId="3" fontId="0" fillId="2" borderId="6" xfId="5" applyNumberFormat="1" applyFont="1" applyFill="1" applyAlignment="1">
      <alignment horizontal="right" vertical="center"/>
    </xf>
    <xf numFmtId="3" fontId="1" fillId="2" borderId="6" xfId="5" applyNumberFormat="1" applyFont="1" applyFill="1" applyAlignment="1">
      <alignment horizontal="right" vertical="center"/>
    </xf>
    <xf numFmtId="164" fontId="1" fillId="2" borderId="19" xfId="0" applyNumberFormat="1" applyFont="1" applyFill="1" applyBorder="1" applyAlignment="1"/>
    <xf numFmtId="164" fontId="0" fillId="2" borderId="19" xfId="0" applyNumberFormat="1" applyFont="1" applyFill="1" applyBorder="1" applyAlignment="1"/>
    <xf numFmtId="164" fontId="16" fillId="2" borderId="19" xfId="0" applyNumberFormat="1" applyFont="1" applyFill="1" applyBorder="1" applyAlignment="1"/>
    <xf numFmtId="164" fontId="1" fillId="2" borderId="18" xfId="0" applyNumberFormat="1" applyFont="1" applyFill="1" applyBorder="1" applyAlignment="1"/>
    <xf numFmtId="164" fontId="1" fillId="2" borderId="21" xfId="5" applyNumberFormat="1" applyFont="1" applyFill="1" applyBorder="1" applyAlignment="1">
      <alignment horizontal="right" vertical="center"/>
    </xf>
    <xf numFmtId="4" fontId="3" fillId="2" borderId="6" xfId="5" applyNumberFormat="1" applyFont="1" applyFill="1" applyAlignment="1">
      <alignment horizontal="right" vertical="center"/>
    </xf>
    <xf numFmtId="4" fontId="3" fillId="2" borderId="7" xfId="5" applyNumberFormat="1" applyFont="1" applyFill="1" applyBorder="1" applyAlignment="1">
      <alignment horizontal="right" vertical="center"/>
    </xf>
    <xf numFmtId="3" fontId="1" fillId="2" borderId="6" xfId="5" applyNumberFormat="1" applyFont="1" applyAlignment="1">
      <alignment horizontal="right" vertical="center"/>
    </xf>
    <xf numFmtId="3" fontId="1" fillId="2" borderId="7" xfId="5" applyNumberFormat="1" applyFont="1" applyBorder="1" applyAlignment="1">
      <alignment horizontal="right" vertical="center"/>
    </xf>
    <xf numFmtId="3" fontId="16" fillId="2" borderId="6" xfId="5" applyNumberFormat="1" applyFont="1" applyAlignment="1">
      <alignment horizontal="right" vertical="center"/>
    </xf>
    <xf numFmtId="3" fontId="16" fillId="2" borderId="7" xfId="5" applyNumberFormat="1" applyFont="1" applyBorder="1" applyAlignment="1">
      <alignment horizontal="right" vertical="center"/>
    </xf>
    <xf numFmtId="0" fontId="16" fillId="2" borderId="0" xfId="0" applyFont="1" applyFill="1"/>
    <xf numFmtId="0" fontId="16" fillId="2" borderId="5" xfId="5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0" fontId="10" fillId="0" borderId="0" xfId="7" applyFont="1" applyBorder="1"/>
    <xf numFmtId="0" fontId="8" fillId="2" borderId="8" xfId="4" applyFont="1" applyFill="1" applyBorder="1">
      <alignment horizontal="right" vertical="center"/>
    </xf>
    <xf numFmtId="0" fontId="18" fillId="0" borderId="4" xfId="4" applyNumberFormat="1" applyFont="1">
      <alignment horizontal="right" vertical="center"/>
    </xf>
    <xf numFmtId="0" fontId="18" fillId="0" borderId="8" xfId="4" applyNumberFormat="1" applyFont="1" applyBorder="1">
      <alignment horizontal="right" vertical="center"/>
    </xf>
    <xf numFmtId="0" fontId="8" fillId="2" borderId="10" xfId="4" applyFont="1" applyFill="1" applyBorder="1" applyAlignment="1">
      <alignment horizontal="left" vertical="center"/>
    </xf>
    <xf numFmtId="164" fontId="3" fillId="2" borderId="6" xfId="5" applyNumberFormat="1" applyFont="1" applyFill="1" applyAlignment="1">
      <alignment horizontal="right" vertical="center"/>
    </xf>
    <xf numFmtId="164" fontId="3" fillId="2" borderId="7" xfId="5" applyNumberFormat="1" applyFont="1" applyFill="1" applyBorder="1" applyAlignment="1">
      <alignment horizontal="right" vertical="center"/>
    </xf>
    <xf numFmtId="0" fontId="0" fillId="2" borderId="0" xfId="0" applyBorder="1"/>
    <xf numFmtId="0" fontId="0" fillId="2" borderId="0" xfId="0" applyFont="1"/>
    <xf numFmtId="0" fontId="3" fillId="2" borderId="0" xfId="0" applyFont="1"/>
    <xf numFmtId="0" fontId="0" fillId="2" borderId="22" xfId="0" applyBorder="1"/>
    <xf numFmtId="0" fontId="5" fillId="2" borderId="22" xfId="0" applyFont="1" applyBorder="1" applyAlignment="1">
      <alignment horizontal="left"/>
    </xf>
    <xf numFmtId="164" fontId="1" fillId="2" borderId="0" xfId="0" applyNumberFormat="1" applyFont="1" applyFill="1"/>
    <xf numFmtId="164" fontId="1" fillId="2" borderId="7" xfId="0" applyNumberFormat="1" applyFont="1" applyFill="1" applyBorder="1" applyAlignment="1"/>
    <xf numFmtId="0" fontId="16" fillId="2" borderId="5" xfId="5" applyFont="1" applyFill="1" applyBorder="1" applyAlignment="1">
      <alignment horizontal="left" vertical="center"/>
    </xf>
    <xf numFmtId="164" fontId="16" fillId="2" borderId="20" xfId="5" applyNumberFormat="1" applyFont="1" applyFill="1" applyBorder="1" applyAlignment="1">
      <alignment horizontal="right" vertical="center"/>
    </xf>
    <xf numFmtId="0" fontId="16" fillId="2" borderId="0" xfId="0" applyFont="1" applyFill="1" applyBorder="1"/>
  </cellXfs>
  <cellStyles count="13">
    <cellStyle name="1. Tabell nr" xfId="2" xr:uid="{00000000-0005-0000-0000-000000000000}"/>
    <cellStyle name="2. Tabell-tittel" xfId="3" xr:uid="{00000000-0005-0000-0000-000001000000}"/>
    <cellStyle name="3. Tabell-hode" xfId="4" xr:uid="{00000000-0005-0000-0000-000002000000}"/>
    <cellStyle name="4. Tabell-kropp" xfId="5" xr:uid="{00000000-0005-0000-0000-000003000000}"/>
    <cellStyle name="5. Tabell-kropp hf" xfId="6" xr:uid="{00000000-0005-0000-0000-000004000000}"/>
    <cellStyle name="8. Tabell-kilde" xfId="7" xr:uid="{00000000-0005-0000-0000-000005000000}"/>
    <cellStyle name="9. Tabell-note" xfId="8" xr:uid="{00000000-0005-0000-0000-000006000000}"/>
    <cellStyle name="Hyperkobling" xfId="1" builtinId="8"/>
    <cellStyle name="Komma" xfId="10" builtinId="3"/>
    <cellStyle name="Normal" xfId="0" builtinId="0" customBuiltin="1"/>
    <cellStyle name="Normal 2" xfId="11" xr:uid="{00000000-0005-0000-0000-00000A000000}"/>
    <cellStyle name="Normal 3" xfId="12" xr:uid="{00000000-0005-0000-0000-00000B000000}"/>
    <cellStyle name="T_kropp venstre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B33" sqref="B33"/>
    </sheetView>
  </sheetViews>
  <sheetFormatPr baseColWidth="10" defaultColWidth="11.44140625" defaultRowHeight="13.2" x14ac:dyDescent="0.25"/>
  <cols>
    <col min="1" max="1" width="9.77734375" style="5" customWidth="1"/>
    <col min="2" max="2" width="126.77734375" style="5" customWidth="1"/>
    <col min="3" max="3" width="22.77734375" style="5" customWidth="1"/>
    <col min="4" max="16384" width="11.44140625" style="5"/>
  </cols>
  <sheetData>
    <row r="1" spans="1:7" ht="17.399999999999999" x14ac:dyDescent="0.3">
      <c r="A1" s="4" t="s">
        <v>65</v>
      </c>
    </row>
    <row r="3" spans="1:7" x14ac:dyDescent="0.25">
      <c r="A3" s="1" t="s">
        <v>0</v>
      </c>
      <c r="B3" s="2" t="s">
        <v>1</v>
      </c>
      <c r="C3" s="1" t="s">
        <v>2</v>
      </c>
    </row>
    <row r="4" spans="1:7" x14ac:dyDescent="0.25">
      <c r="A4" s="6" t="s">
        <v>27</v>
      </c>
      <c r="B4" s="7" t="str">
        <f>'B.4.1'!A3</f>
        <v>Norske offentlige FoU-D-utgifter¹ til energi etter energitype. 2010–2021. Mill. euro. Faste 2021-priser.</v>
      </c>
      <c r="C4" s="3" t="str">
        <f>'B.4.1'!A1</f>
        <v>Sist oppdatert 4. august 2022</v>
      </c>
    </row>
    <row r="5" spans="1:7" x14ac:dyDescent="0.25">
      <c r="A5" s="6" t="s">
        <v>28</v>
      </c>
      <c r="B5" s="7" t="str">
        <f>'B.4.2'!A3</f>
        <v>Offentlige FoU-D-utgifter til fornybar energi i barometerlandene. 2010–2020. Mill. euro. Faste 2021-priser.</v>
      </c>
      <c r="C5" s="3" t="str">
        <f>'B.4.2'!A1</f>
        <v>Sist oppdatert 4. august 2022</v>
      </c>
      <c r="D5"/>
      <c r="E5"/>
      <c r="F5"/>
      <c r="G5"/>
    </row>
    <row r="6" spans="1:7" x14ac:dyDescent="0.25">
      <c r="A6" s="6" t="s">
        <v>29</v>
      </c>
      <c r="B6" s="7" t="str">
        <f>'B.4.3'!A3</f>
        <v>Norske offentlige FoU-D-utgifter¹ til fornybar energi og hydrogen etter energitype. 2010–2021. Mill. euro. Faste 2021-priser.</v>
      </c>
      <c r="C6" s="3" t="str">
        <f>'B.4.3'!A1</f>
        <v>Sist oppdatert 4. august 2022</v>
      </c>
      <c r="D6"/>
      <c r="E6"/>
      <c r="F6"/>
      <c r="G6"/>
    </row>
    <row r="7" spans="1:7" x14ac:dyDescent="0.25">
      <c r="A7" s="6" t="s">
        <v>30</v>
      </c>
      <c r="B7" s="7" t="str">
        <f>'B.4.4'!A3</f>
        <v>Andel offentlige FoU-D-utgifter til energi av BNP i barometerlandene. Promille (per tusen enhet BNP). 2010–2020.</v>
      </c>
      <c r="C7" s="3" t="str">
        <f>'B.4.4'!A1</f>
        <v>Sist oppdatert 4. august 2022</v>
      </c>
      <c r="D7"/>
      <c r="E7"/>
      <c r="F7"/>
      <c r="G7"/>
    </row>
    <row r="8" spans="1:7" x14ac:dyDescent="0.25">
      <c r="A8" s="6" t="s">
        <v>31</v>
      </c>
      <c r="B8" s="7" t="str">
        <f>'B.4.5'!A30</f>
        <v>Andel bevilgninger til energi og miljø av totale offentlige FoU-bevilgninger (GBARD) i barometerlandene. Prosent. 2012–2021.</v>
      </c>
      <c r="C8" s="3" t="str">
        <f>'B.4.5'!A28</f>
        <v>Sist oppdatert 4. august 2022</v>
      </c>
      <c r="D8"/>
      <c r="E8"/>
      <c r="F8"/>
      <c r="G8"/>
    </row>
    <row r="9" spans="1:7" x14ac:dyDescent="0.25">
      <c r="A9" s="6" t="s">
        <v>32</v>
      </c>
      <c r="B9" s="7" t="str">
        <f>'B.4.6'!A3</f>
        <v>Offentlige FoU-D-utgifter til utvalgte energityper i barometerlandene. 2010–2020. Mill. euro. Faste 2021-priser.</v>
      </c>
      <c r="C9" s="3" t="str">
        <f>'B.4.6'!A1</f>
        <v>Sist oppdatert 4. august 2022</v>
      </c>
      <c r="D9"/>
      <c r="E9"/>
      <c r="F9"/>
      <c r="G9"/>
    </row>
    <row r="10" spans="1:7" x14ac:dyDescent="0.25">
      <c r="A10" s="6" t="s">
        <v>64</v>
      </c>
      <c r="B10" s="100" t="str">
        <f>'B.4.7'!A3</f>
        <v>Andel moderne, fornbybare kilder av totalt energiforbruk i barometerlandene og verden totalt. Prosent. 2009-2019.</v>
      </c>
      <c r="C10" s="101" t="str">
        <f>'B.4.7'!A1</f>
        <v>Sist oppdatert 4. august 2022</v>
      </c>
      <c r="D10"/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/>
      <c r="B12"/>
      <c r="C12"/>
      <c r="D12"/>
      <c r="E12"/>
      <c r="F12"/>
      <c r="G12"/>
    </row>
    <row r="13" spans="1:7" x14ac:dyDescent="0.25">
      <c r="A13"/>
      <c r="B13"/>
      <c r="C13"/>
      <c r="D13"/>
      <c r="E13"/>
      <c r="F13"/>
      <c r="G13"/>
    </row>
  </sheetData>
  <hyperlinks>
    <hyperlink ref="A4" location="B.4.1!A1" display="B.4.1" xr:uid="{00000000-0004-0000-0000-000000000000}"/>
    <hyperlink ref="A5" location="B.4.2!A1" display="B.4.2" xr:uid="{00000000-0004-0000-0000-000001000000}"/>
    <hyperlink ref="A6" location="B.4.3!A1" display="B.4.3" xr:uid="{00000000-0004-0000-0000-000002000000}"/>
    <hyperlink ref="A7" location="B.4.4!A1" display="B.4.4" xr:uid="{00000000-0004-0000-0000-000003000000}"/>
    <hyperlink ref="A8" location="B.4.5!A1" display="B.4.5" xr:uid="{00000000-0004-0000-0000-000004000000}"/>
    <hyperlink ref="A9" location="B.4.6!A1" display="B.4.6" xr:uid="{00000000-0004-0000-0000-000005000000}"/>
    <hyperlink ref="A10" location="B.4.7!A1" display="B.4.7" xr:uid="{6EE92C89-219A-436E-A246-CDCF1D07F398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M139"/>
  <sheetViews>
    <sheetView showGridLines="0" workbookViewId="0">
      <selection activeCell="F23" sqref="F23"/>
    </sheetView>
  </sheetViews>
  <sheetFormatPr baseColWidth="10" defaultColWidth="11.44140625" defaultRowHeight="13.2" x14ac:dyDescent="0.25"/>
  <cols>
    <col min="1" max="1" width="34.5546875" style="5" customWidth="1"/>
    <col min="2" max="2" width="11" style="5" customWidth="1"/>
    <col min="3" max="3" width="10.21875" style="18" customWidth="1"/>
    <col min="4" max="4" width="11.77734375" style="5" customWidth="1"/>
    <col min="5" max="5" width="11.44140625" style="5"/>
    <col min="6" max="6" width="11.77734375" style="5" bestFit="1" customWidth="1"/>
    <col min="7" max="16384" width="11.44140625" style="5"/>
  </cols>
  <sheetData>
    <row r="1" spans="1:13" x14ac:dyDescent="0.25">
      <c r="A1" s="8" t="s">
        <v>48</v>
      </c>
    </row>
    <row r="2" spans="1:13" s="11" customFormat="1" ht="17.399999999999999" x14ac:dyDescent="0.3">
      <c r="A2" s="10" t="s">
        <v>21</v>
      </c>
      <c r="C2" s="18"/>
      <c r="D2" s="5"/>
      <c r="E2" s="5"/>
      <c r="F2" s="5"/>
    </row>
    <row r="3" spans="1:13" s="11" customFormat="1" ht="15.6" x14ac:dyDescent="0.3">
      <c r="A3" s="13" t="s">
        <v>55</v>
      </c>
      <c r="B3" s="14"/>
      <c r="C3" s="18"/>
      <c r="D3" s="5"/>
      <c r="E3" s="5"/>
      <c r="F3" s="5"/>
    </row>
    <row r="4" spans="1:13" s="11" customFormat="1" x14ac:dyDescent="0.25">
      <c r="A4" s="12"/>
      <c r="B4" s="15"/>
      <c r="C4" s="18"/>
      <c r="D4" s="5"/>
      <c r="E4" s="5"/>
      <c r="F4" s="5"/>
    </row>
    <row r="5" spans="1:13" s="11" customFormat="1" ht="13.8" x14ac:dyDescent="0.25">
      <c r="A5" s="19" t="s">
        <v>3</v>
      </c>
      <c r="B5" s="20">
        <v>2010</v>
      </c>
      <c r="C5" s="20">
        <v>2011</v>
      </c>
      <c r="D5" s="20">
        <v>2012</v>
      </c>
      <c r="E5" s="20">
        <v>2013</v>
      </c>
      <c r="F5" s="20">
        <v>2014</v>
      </c>
      <c r="G5" s="20">
        <v>2015</v>
      </c>
      <c r="H5" s="20">
        <v>2016</v>
      </c>
      <c r="I5" s="20">
        <v>2017</v>
      </c>
      <c r="J5" s="20">
        <v>2018</v>
      </c>
      <c r="K5" s="21">
        <v>2019</v>
      </c>
      <c r="L5" s="21">
        <v>2020</v>
      </c>
      <c r="M5" s="21">
        <v>2021</v>
      </c>
    </row>
    <row r="6" spans="1:13" s="11" customFormat="1" x14ac:dyDescent="0.25">
      <c r="A6" s="22" t="s">
        <v>4</v>
      </c>
      <c r="B6" s="23">
        <v>23.835000000000001</v>
      </c>
      <c r="C6" s="23">
        <v>22.446000000000002</v>
      </c>
      <c r="D6" s="23">
        <v>24.119</v>
      </c>
      <c r="E6" s="23">
        <v>47.999000000000002</v>
      </c>
      <c r="F6" s="23">
        <v>209.42099999999999</v>
      </c>
      <c r="G6" s="23">
        <v>165.13</v>
      </c>
      <c r="H6" s="23">
        <v>80.33</v>
      </c>
      <c r="I6" s="23">
        <v>128.76599999999999</v>
      </c>
      <c r="J6" s="23">
        <v>81.795000000000002</v>
      </c>
      <c r="K6" s="24">
        <v>161.083</v>
      </c>
      <c r="L6" s="24">
        <v>155.00200000000001</v>
      </c>
      <c r="M6" s="24">
        <v>94.897999999999996</v>
      </c>
    </row>
    <row r="7" spans="1:13" s="11" customFormat="1" x14ac:dyDescent="0.25">
      <c r="A7" s="22" t="s">
        <v>41</v>
      </c>
      <c r="B7" s="23">
        <v>282.96800000000002</v>
      </c>
      <c r="C7" s="23">
        <v>242.904</v>
      </c>
      <c r="D7" s="23">
        <v>200.86099999999999</v>
      </c>
      <c r="E7" s="23">
        <v>129.94</v>
      </c>
      <c r="F7" s="23">
        <v>117.134</v>
      </c>
      <c r="G7" s="23">
        <v>116.97</v>
      </c>
      <c r="H7" s="23">
        <v>149.59100000000001</v>
      </c>
      <c r="I7" s="23">
        <v>121.845</v>
      </c>
      <c r="J7" s="23">
        <v>109.465</v>
      </c>
      <c r="K7" s="25">
        <v>103.023</v>
      </c>
      <c r="L7" s="25">
        <v>109.75</v>
      </c>
      <c r="M7" s="25">
        <v>109.06100000000001</v>
      </c>
    </row>
    <row r="8" spans="1:13" s="87" customFormat="1" ht="12.75" customHeight="1" x14ac:dyDescent="0.25">
      <c r="A8" s="88" t="s">
        <v>45</v>
      </c>
      <c r="B8" s="85">
        <v>217.32</v>
      </c>
      <c r="C8" s="85">
        <v>187.631</v>
      </c>
      <c r="D8" s="85">
        <v>141.06299999999999</v>
      </c>
      <c r="E8" s="85">
        <v>74.230999999999995</v>
      </c>
      <c r="F8" s="85">
        <v>54.295999999999999</v>
      </c>
      <c r="G8" s="85">
        <v>46.927999999999997</v>
      </c>
      <c r="H8" s="85">
        <v>63.497</v>
      </c>
      <c r="I8" s="85">
        <v>47.741</v>
      </c>
      <c r="J8" s="85">
        <v>49.326000000000001</v>
      </c>
      <c r="K8" s="86">
        <v>46.350999999999999</v>
      </c>
      <c r="L8" s="86">
        <v>46.968000000000004</v>
      </c>
      <c r="M8" s="86">
        <v>40.432000000000002</v>
      </c>
    </row>
    <row r="9" spans="1:13" s="11" customFormat="1" x14ac:dyDescent="0.25">
      <c r="A9" s="22" t="s">
        <v>5</v>
      </c>
      <c r="B9" s="23">
        <v>90.415999999999997</v>
      </c>
      <c r="C9" s="23">
        <v>67.701999999999998</v>
      </c>
      <c r="D9" s="23">
        <v>65.385000000000005</v>
      </c>
      <c r="E9" s="23">
        <v>52.412999999999997</v>
      </c>
      <c r="F9" s="23">
        <v>57.393000000000001</v>
      </c>
      <c r="G9" s="23">
        <v>66.787000000000006</v>
      </c>
      <c r="H9" s="23">
        <v>62.185000000000002</v>
      </c>
      <c r="I9" s="23">
        <v>60.024999999999999</v>
      </c>
      <c r="J9" s="23">
        <v>63.16</v>
      </c>
      <c r="K9" s="25">
        <v>294.69</v>
      </c>
      <c r="L9" s="25">
        <v>76.075000000000003</v>
      </c>
      <c r="M9" s="25">
        <v>95.727000000000004</v>
      </c>
    </row>
    <row r="10" spans="1:13" s="11" customFormat="1" x14ac:dyDescent="0.25">
      <c r="A10" s="22" t="s">
        <v>6</v>
      </c>
      <c r="B10" s="23">
        <v>10.169</v>
      </c>
      <c r="C10" s="23">
        <v>10.095000000000001</v>
      </c>
      <c r="D10" s="23">
        <v>9.8810000000000002</v>
      </c>
      <c r="E10" s="23">
        <v>9.8170000000000002</v>
      </c>
      <c r="F10" s="23">
        <v>9.9529999999999994</v>
      </c>
      <c r="G10" s="23">
        <v>11.659000000000001</v>
      </c>
      <c r="H10" s="23">
        <v>11.833</v>
      </c>
      <c r="I10" s="23">
        <v>11.382999999999999</v>
      </c>
      <c r="J10" s="23">
        <v>10.673</v>
      </c>
      <c r="K10" s="25">
        <v>2.1509999999999998</v>
      </c>
      <c r="L10" s="25">
        <v>2.1560000000000001</v>
      </c>
      <c r="M10" s="25">
        <v>1.9690000000000001</v>
      </c>
    </row>
    <row r="11" spans="1:13" s="11" customFormat="1" x14ac:dyDescent="0.25">
      <c r="A11" s="22" t="s">
        <v>7</v>
      </c>
      <c r="B11" s="23">
        <v>12.766</v>
      </c>
      <c r="C11" s="23">
        <v>12.02</v>
      </c>
      <c r="D11" s="23">
        <v>6.4580000000000002</v>
      </c>
      <c r="E11" s="23">
        <v>5.2309999999999999</v>
      </c>
      <c r="F11" s="23">
        <v>5.2709999999999999</v>
      </c>
      <c r="G11" s="23">
        <v>6.032</v>
      </c>
      <c r="H11" s="23">
        <v>7.4109999999999996</v>
      </c>
      <c r="I11" s="23">
        <v>5.5750000000000002</v>
      </c>
      <c r="J11" s="23">
        <v>8.0039999999999996</v>
      </c>
      <c r="K11" s="25">
        <v>6.0629999999999997</v>
      </c>
      <c r="L11" s="25">
        <v>6.7789999999999999</v>
      </c>
      <c r="M11" s="25">
        <v>130.33799999999999</v>
      </c>
    </row>
    <row r="12" spans="1:13" s="11" customFormat="1" ht="12.75" customHeight="1" x14ac:dyDescent="0.25">
      <c r="A12" s="22" t="s">
        <v>42</v>
      </c>
      <c r="B12" s="23">
        <v>14.958</v>
      </c>
      <c r="C12" s="23">
        <v>13.515000000000001</v>
      </c>
      <c r="D12" s="23">
        <v>12.994</v>
      </c>
      <c r="E12" s="23">
        <v>14.297000000000001</v>
      </c>
      <c r="F12" s="23">
        <v>13.271000000000001</v>
      </c>
      <c r="G12" s="23">
        <v>19.175999999999998</v>
      </c>
      <c r="H12" s="23">
        <v>17.765000000000001</v>
      </c>
      <c r="I12" s="23">
        <v>16.757000000000001</v>
      </c>
      <c r="J12" s="23">
        <v>28.364000000000001</v>
      </c>
      <c r="K12" s="25">
        <v>47.762999999999998</v>
      </c>
      <c r="L12" s="25">
        <v>28.434000000000001</v>
      </c>
      <c r="M12" s="25">
        <v>35.82</v>
      </c>
    </row>
    <row r="13" spans="1:13" s="11" customFormat="1" ht="12.75" customHeight="1" x14ac:dyDescent="0.25">
      <c r="A13" s="22" t="s">
        <v>43</v>
      </c>
      <c r="B13" s="23">
        <v>17.91</v>
      </c>
      <c r="C13" s="23">
        <v>11.122</v>
      </c>
      <c r="D13" s="23">
        <v>13.574</v>
      </c>
      <c r="E13" s="23">
        <v>22.103000000000002</v>
      </c>
      <c r="F13" s="23">
        <v>9.5860000000000003</v>
      </c>
      <c r="G13" s="23">
        <v>9.6989999999999998</v>
      </c>
      <c r="H13" s="23">
        <v>10.057</v>
      </c>
      <c r="I13" s="23">
        <v>9.0370000000000008</v>
      </c>
      <c r="J13" s="23">
        <v>10.711</v>
      </c>
      <c r="K13" s="25">
        <v>9.3439999999999994</v>
      </c>
      <c r="L13" s="25">
        <v>9.4670000000000005</v>
      </c>
      <c r="M13" s="25">
        <v>10.27</v>
      </c>
    </row>
    <row r="14" spans="1:13" s="59" customFormat="1" ht="12.75" customHeight="1" x14ac:dyDescent="0.25">
      <c r="A14" s="22" t="s">
        <v>44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0.71299999999999997</v>
      </c>
      <c r="I14" s="83">
        <v>1.5569999999999999</v>
      </c>
      <c r="J14" s="83">
        <v>1.119</v>
      </c>
      <c r="K14" s="84">
        <v>0.91700000000000004</v>
      </c>
      <c r="L14" s="84">
        <v>0.83</v>
      </c>
      <c r="M14" s="84">
        <v>0.85699999999999998</v>
      </c>
    </row>
    <row r="15" spans="1:13" s="11" customFormat="1" ht="12.75" customHeight="1" x14ac:dyDescent="0.25">
      <c r="A15" s="28" t="s">
        <v>8</v>
      </c>
      <c r="B15" s="26">
        <v>453.02300000000002</v>
      </c>
      <c r="C15" s="26">
        <v>379.803</v>
      </c>
      <c r="D15" s="26">
        <v>333.27199999999999</v>
      </c>
      <c r="E15" s="26">
        <v>281.8</v>
      </c>
      <c r="F15" s="26">
        <v>422.03</v>
      </c>
      <c r="G15" s="26">
        <v>395.45299999999997</v>
      </c>
      <c r="H15" s="26">
        <v>339.887</v>
      </c>
      <c r="I15" s="26">
        <v>354.94499999999999</v>
      </c>
      <c r="J15" s="26">
        <v>313.29000000000002</v>
      </c>
      <c r="K15" s="26">
        <v>625.03399999999999</v>
      </c>
      <c r="L15" s="26">
        <v>388.49299999999999</v>
      </c>
      <c r="M15" s="27">
        <v>478.94</v>
      </c>
    </row>
    <row r="16" spans="1:13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25">
      <c r="A17" s="30" t="s">
        <v>46</v>
      </c>
      <c r="B17" s="18"/>
      <c r="D17" s="18"/>
      <c r="E17" s="18"/>
      <c r="F17" s="18"/>
      <c r="G17" s="18"/>
      <c r="H17" s="18"/>
      <c r="I17" s="18"/>
      <c r="J17" s="18"/>
      <c r="K17" s="18"/>
    </row>
    <row r="18" spans="1:11" x14ac:dyDescent="0.25">
      <c r="A18" s="90" t="s">
        <v>47</v>
      </c>
      <c r="C18" s="5"/>
    </row>
    <row r="19" spans="1:11" s="11" customFormat="1" x14ac:dyDescent="0.25">
      <c r="A19" s="90"/>
      <c r="C19" s="18"/>
      <c r="D19" s="5"/>
      <c r="E19" s="5"/>
      <c r="F19" s="5"/>
    </row>
    <row r="20" spans="1:11" s="11" customFormat="1" x14ac:dyDescent="0.25">
      <c r="C20" s="18"/>
      <c r="D20" s="5"/>
      <c r="E20" s="5"/>
      <c r="F20" s="5"/>
    </row>
    <row r="21" spans="1:11" s="11" customFormat="1" x14ac:dyDescent="0.25">
      <c r="C21" s="18"/>
      <c r="D21" s="5"/>
      <c r="E21" s="5"/>
      <c r="F21" s="5"/>
    </row>
    <row r="22" spans="1:11" s="11" customFormat="1" x14ac:dyDescent="0.25">
      <c r="C22" s="18"/>
      <c r="D22" s="5"/>
      <c r="E22" s="5"/>
      <c r="F22" s="5"/>
    </row>
    <row r="23" spans="1:11" s="11" customFormat="1" x14ac:dyDescent="0.25">
      <c r="C23" s="18"/>
      <c r="D23" s="5"/>
      <c r="E23" s="5"/>
      <c r="F23" s="5"/>
    </row>
    <row r="24" spans="1:11" s="11" customFormat="1" x14ac:dyDescent="0.25">
      <c r="C24" s="18"/>
      <c r="D24" s="5"/>
      <c r="E24" s="5"/>
      <c r="F24" s="5"/>
    </row>
    <row r="25" spans="1:11" s="11" customFormat="1" x14ac:dyDescent="0.25">
      <c r="C25" s="18"/>
      <c r="D25" s="5"/>
      <c r="E25" s="5"/>
      <c r="F25" s="5"/>
    </row>
    <row r="26" spans="1:11" s="11" customFormat="1" x14ac:dyDescent="0.25">
      <c r="C26" s="18"/>
      <c r="D26" s="5"/>
      <c r="E26" s="5"/>
      <c r="F26" s="5"/>
    </row>
    <row r="27" spans="1:11" s="11" customFormat="1" x14ac:dyDescent="0.25">
      <c r="C27" s="18"/>
      <c r="D27" s="5"/>
      <c r="E27" s="5"/>
      <c r="F27" s="5"/>
    </row>
    <row r="28" spans="1:11" s="11" customFormat="1" x14ac:dyDescent="0.25">
      <c r="C28" s="18"/>
      <c r="D28" s="5"/>
      <c r="E28" s="5"/>
      <c r="F28" s="5"/>
    </row>
    <row r="29" spans="1:11" s="11" customFormat="1" x14ac:dyDescent="0.25">
      <c r="C29" s="18"/>
      <c r="D29" s="5"/>
      <c r="E29" s="5"/>
      <c r="F29" s="5"/>
    </row>
    <row r="30" spans="1:11" s="11" customFormat="1" x14ac:dyDescent="0.25">
      <c r="C30" s="18"/>
      <c r="D30" s="5"/>
      <c r="E30" s="5"/>
      <c r="F30" s="5"/>
    </row>
    <row r="31" spans="1:11" s="11" customFormat="1" x14ac:dyDescent="0.25">
      <c r="C31" s="18"/>
      <c r="D31" s="5"/>
      <c r="E31" s="5"/>
      <c r="F31" s="5"/>
    </row>
    <row r="32" spans="1:11" s="11" customFormat="1" x14ac:dyDescent="0.25">
      <c r="C32" s="18"/>
      <c r="D32" s="5"/>
      <c r="E32" s="5"/>
      <c r="F32" s="5"/>
    </row>
    <row r="33" spans="3:6" s="11" customFormat="1" x14ac:dyDescent="0.25">
      <c r="C33" s="18"/>
      <c r="D33" s="5"/>
      <c r="E33" s="5"/>
      <c r="F33" s="5"/>
    </row>
    <row r="34" spans="3:6" s="11" customFormat="1" x14ac:dyDescent="0.25">
      <c r="C34" s="18"/>
      <c r="D34" s="5"/>
      <c r="E34" s="5"/>
      <c r="F34" s="5"/>
    </row>
    <row r="35" spans="3:6" s="11" customFormat="1" x14ac:dyDescent="0.25">
      <c r="C35" s="18"/>
      <c r="D35" s="5"/>
      <c r="E35" s="5"/>
      <c r="F35" s="5"/>
    </row>
    <row r="36" spans="3:6" s="11" customFormat="1" x14ac:dyDescent="0.25">
      <c r="C36" s="18"/>
      <c r="D36" s="5"/>
      <c r="E36" s="5"/>
      <c r="F36" s="5"/>
    </row>
    <row r="37" spans="3:6" s="11" customFormat="1" x14ac:dyDescent="0.25">
      <c r="C37" s="18"/>
      <c r="D37" s="5"/>
      <c r="E37" s="5"/>
      <c r="F37" s="5"/>
    </row>
    <row r="38" spans="3:6" s="11" customFormat="1" x14ac:dyDescent="0.25">
      <c r="C38" s="18"/>
      <c r="D38" s="5"/>
      <c r="E38" s="5"/>
      <c r="F38" s="5"/>
    </row>
    <row r="39" spans="3:6" s="11" customFormat="1" x14ac:dyDescent="0.25">
      <c r="C39" s="18"/>
      <c r="D39" s="5"/>
      <c r="E39" s="5"/>
      <c r="F39" s="5"/>
    </row>
    <row r="40" spans="3:6" s="11" customFormat="1" x14ac:dyDescent="0.25">
      <c r="C40" s="18"/>
      <c r="D40" s="5"/>
      <c r="E40" s="5"/>
      <c r="F40" s="5"/>
    </row>
    <row r="41" spans="3:6" s="11" customFormat="1" x14ac:dyDescent="0.25">
      <c r="C41" s="18"/>
      <c r="D41" s="5"/>
      <c r="E41" s="5"/>
      <c r="F41" s="5"/>
    </row>
    <row r="42" spans="3:6" s="11" customFormat="1" x14ac:dyDescent="0.25">
      <c r="C42" s="18"/>
      <c r="D42" s="5"/>
      <c r="E42" s="5"/>
      <c r="F42" s="5"/>
    </row>
    <row r="43" spans="3:6" s="11" customFormat="1" x14ac:dyDescent="0.25">
      <c r="C43" s="18"/>
      <c r="D43" s="5"/>
      <c r="E43" s="5"/>
      <c r="F43" s="5"/>
    </row>
    <row r="44" spans="3:6" s="11" customFormat="1" x14ac:dyDescent="0.25">
      <c r="C44" s="18"/>
      <c r="D44" s="5"/>
      <c r="E44" s="5"/>
      <c r="F44" s="5"/>
    </row>
    <row r="45" spans="3:6" s="11" customFormat="1" x14ac:dyDescent="0.25">
      <c r="C45" s="18"/>
      <c r="D45" s="5"/>
      <c r="E45" s="5"/>
      <c r="F45" s="5"/>
    </row>
    <row r="46" spans="3:6" s="11" customFormat="1" x14ac:dyDescent="0.25">
      <c r="C46" s="18"/>
      <c r="D46" s="5"/>
      <c r="E46" s="5"/>
      <c r="F46" s="5"/>
    </row>
    <row r="47" spans="3:6" s="11" customFormat="1" x14ac:dyDescent="0.25">
      <c r="C47" s="18"/>
      <c r="D47" s="5"/>
      <c r="E47" s="5"/>
      <c r="F47" s="5"/>
    </row>
    <row r="48" spans="3:6" s="11" customFormat="1" x14ac:dyDescent="0.25">
      <c r="C48" s="18"/>
      <c r="D48" s="5"/>
      <c r="E48" s="5"/>
      <c r="F48" s="5"/>
    </row>
    <row r="49" spans="3:6" s="11" customFormat="1" x14ac:dyDescent="0.25">
      <c r="C49" s="18"/>
      <c r="D49" s="5"/>
      <c r="E49" s="5"/>
      <c r="F49" s="5"/>
    </row>
    <row r="50" spans="3:6" s="11" customFormat="1" x14ac:dyDescent="0.25">
      <c r="C50" s="18"/>
      <c r="D50" s="5"/>
      <c r="E50" s="5"/>
      <c r="F50" s="5"/>
    </row>
    <row r="51" spans="3:6" s="11" customFormat="1" x14ac:dyDescent="0.25">
      <c r="C51" s="18"/>
      <c r="D51" s="5"/>
      <c r="E51" s="5"/>
      <c r="F51" s="5"/>
    </row>
    <row r="52" spans="3:6" s="11" customFormat="1" x14ac:dyDescent="0.25">
      <c r="C52" s="18"/>
      <c r="D52" s="5"/>
      <c r="E52" s="5"/>
      <c r="F52" s="5"/>
    </row>
    <row r="53" spans="3:6" s="11" customFormat="1" x14ac:dyDescent="0.25">
      <c r="C53" s="18"/>
      <c r="D53" s="5"/>
      <c r="E53" s="5"/>
      <c r="F53" s="5"/>
    </row>
    <row r="54" spans="3:6" s="11" customFormat="1" x14ac:dyDescent="0.25">
      <c r="C54" s="18"/>
      <c r="D54" s="5"/>
      <c r="E54" s="5"/>
      <c r="F54" s="5"/>
    </row>
    <row r="55" spans="3:6" s="11" customFormat="1" x14ac:dyDescent="0.25">
      <c r="C55" s="18"/>
      <c r="D55" s="5"/>
      <c r="E55" s="5"/>
      <c r="F55" s="5"/>
    </row>
    <row r="56" spans="3:6" s="11" customFormat="1" x14ac:dyDescent="0.25">
      <c r="C56" s="18"/>
      <c r="D56" s="5"/>
      <c r="E56" s="5"/>
      <c r="F56" s="5"/>
    </row>
    <row r="57" spans="3:6" s="11" customFormat="1" x14ac:dyDescent="0.25">
      <c r="C57" s="18"/>
      <c r="D57" s="5"/>
      <c r="E57" s="5"/>
      <c r="F57" s="5"/>
    </row>
    <row r="58" spans="3:6" s="11" customFormat="1" x14ac:dyDescent="0.25">
      <c r="C58" s="18"/>
      <c r="D58" s="5"/>
      <c r="E58" s="5"/>
      <c r="F58" s="5"/>
    </row>
    <row r="59" spans="3:6" s="11" customFormat="1" x14ac:dyDescent="0.25">
      <c r="C59" s="18"/>
      <c r="D59" s="5"/>
      <c r="E59" s="5"/>
      <c r="F59" s="5"/>
    </row>
    <row r="60" spans="3:6" s="11" customFormat="1" x14ac:dyDescent="0.25">
      <c r="C60" s="18"/>
      <c r="D60" s="5"/>
      <c r="E60" s="5"/>
      <c r="F60" s="5"/>
    </row>
    <row r="61" spans="3:6" s="11" customFormat="1" x14ac:dyDescent="0.25">
      <c r="C61" s="18"/>
      <c r="D61" s="5"/>
      <c r="E61" s="5"/>
      <c r="F61" s="5"/>
    </row>
    <row r="62" spans="3:6" s="11" customFormat="1" x14ac:dyDescent="0.25">
      <c r="C62" s="18"/>
      <c r="D62" s="5"/>
      <c r="E62" s="5"/>
      <c r="F62" s="5"/>
    </row>
    <row r="63" spans="3:6" s="11" customFormat="1" x14ac:dyDescent="0.25">
      <c r="C63" s="18"/>
      <c r="D63" s="5"/>
      <c r="E63" s="5"/>
      <c r="F63" s="5"/>
    </row>
    <row r="64" spans="3:6" s="11" customFormat="1" x14ac:dyDescent="0.25">
      <c r="C64" s="18"/>
      <c r="D64" s="5"/>
      <c r="E64" s="5"/>
      <c r="F64" s="5"/>
    </row>
    <row r="65" spans="3:6" s="11" customFormat="1" x14ac:dyDescent="0.25">
      <c r="C65" s="18"/>
      <c r="D65" s="5"/>
      <c r="E65" s="5"/>
      <c r="F65" s="5"/>
    </row>
    <row r="66" spans="3:6" s="11" customFormat="1" x14ac:dyDescent="0.25">
      <c r="C66" s="18"/>
      <c r="D66" s="5"/>
      <c r="E66" s="5"/>
      <c r="F66" s="5"/>
    </row>
    <row r="67" spans="3:6" s="11" customFormat="1" x14ac:dyDescent="0.25">
      <c r="C67" s="18"/>
      <c r="D67" s="5"/>
      <c r="E67" s="5"/>
      <c r="F67" s="5"/>
    </row>
    <row r="68" spans="3:6" s="11" customFormat="1" x14ac:dyDescent="0.25">
      <c r="C68" s="18"/>
      <c r="D68" s="5"/>
      <c r="E68" s="5"/>
      <c r="F68" s="5"/>
    </row>
    <row r="69" spans="3:6" s="11" customFormat="1" x14ac:dyDescent="0.25">
      <c r="C69" s="18"/>
      <c r="D69" s="5"/>
      <c r="E69" s="5"/>
      <c r="F69" s="5"/>
    </row>
    <row r="70" spans="3:6" s="11" customFormat="1" x14ac:dyDescent="0.25">
      <c r="C70" s="18"/>
      <c r="D70" s="5"/>
      <c r="E70" s="5"/>
      <c r="F70" s="5"/>
    </row>
    <row r="71" spans="3:6" s="11" customFormat="1" x14ac:dyDescent="0.25">
      <c r="C71" s="18"/>
      <c r="D71" s="5"/>
      <c r="E71" s="5"/>
      <c r="F71" s="5"/>
    </row>
    <row r="72" spans="3:6" s="11" customFormat="1" x14ac:dyDescent="0.25">
      <c r="C72" s="18"/>
      <c r="D72" s="5"/>
      <c r="E72" s="5"/>
      <c r="F72" s="5"/>
    </row>
    <row r="73" spans="3:6" s="11" customFormat="1" x14ac:dyDescent="0.25">
      <c r="C73" s="18"/>
      <c r="D73" s="5"/>
      <c r="E73" s="5"/>
      <c r="F73" s="5"/>
    </row>
    <row r="74" spans="3:6" s="11" customFormat="1" x14ac:dyDescent="0.25">
      <c r="C74" s="18"/>
      <c r="D74" s="5"/>
      <c r="E74" s="5"/>
      <c r="F74" s="5"/>
    </row>
    <row r="75" spans="3:6" s="11" customFormat="1" x14ac:dyDescent="0.25">
      <c r="C75" s="18"/>
      <c r="D75" s="5"/>
      <c r="E75" s="5"/>
      <c r="F75" s="5"/>
    </row>
    <row r="76" spans="3:6" s="11" customFormat="1" x14ac:dyDescent="0.25">
      <c r="C76" s="18"/>
      <c r="D76" s="5"/>
      <c r="E76" s="5"/>
      <c r="F76" s="5"/>
    </row>
    <row r="77" spans="3:6" s="11" customFormat="1" x14ac:dyDescent="0.25">
      <c r="C77" s="18"/>
      <c r="D77" s="5"/>
      <c r="E77" s="5"/>
      <c r="F77" s="5"/>
    </row>
    <row r="78" spans="3:6" s="11" customFormat="1" x14ac:dyDescent="0.25">
      <c r="C78" s="18"/>
      <c r="D78" s="5"/>
      <c r="E78" s="5"/>
      <c r="F78" s="5"/>
    </row>
    <row r="79" spans="3:6" s="11" customFormat="1" x14ac:dyDescent="0.25">
      <c r="C79" s="18"/>
      <c r="D79" s="5"/>
      <c r="E79" s="5"/>
      <c r="F79" s="5"/>
    </row>
    <row r="80" spans="3:6" s="11" customFormat="1" x14ac:dyDescent="0.25">
      <c r="C80" s="18"/>
      <c r="D80" s="5"/>
      <c r="E80" s="5"/>
      <c r="F80" s="5"/>
    </row>
    <row r="81" spans="3:6" s="11" customFormat="1" x14ac:dyDescent="0.25">
      <c r="C81" s="18"/>
      <c r="D81" s="5"/>
      <c r="E81" s="5"/>
      <c r="F81" s="5"/>
    </row>
    <row r="82" spans="3:6" s="11" customFormat="1" x14ac:dyDescent="0.25">
      <c r="C82" s="18"/>
      <c r="D82" s="5"/>
      <c r="E82" s="5"/>
      <c r="F82" s="5"/>
    </row>
    <row r="83" spans="3:6" s="11" customFormat="1" x14ac:dyDescent="0.25">
      <c r="C83" s="18"/>
      <c r="D83" s="5"/>
      <c r="E83" s="5"/>
      <c r="F83" s="5"/>
    </row>
    <row r="84" spans="3:6" s="11" customFormat="1" x14ac:dyDescent="0.25">
      <c r="C84" s="18"/>
      <c r="D84" s="5"/>
      <c r="E84" s="5"/>
      <c r="F84" s="5"/>
    </row>
    <row r="85" spans="3:6" s="11" customFormat="1" x14ac:dyDescent="0.25">
      <c r="C85" s="18"/>
      <c r="D85" s="5"/>
      <c r="E85" s="5"/>
      <c r="F85" s="5"/>
    </row>
    <row r="86" spans="3:6" s="11" customFormat="1" x14ac:dyDescent="0.25">
      <c r="C86" s="18"/>
      <c r="D86" s="5"/>
      <c r="E86" s="5"/>
      <c r="F86" s="5"/>
    </row>
    <row r="87" spans="3:6" s="11" customFormat="1" x14ac:dyDescent="0.25">
      <c r="C87" s="18"/>
      <c r="D87" s="5"/>
      <c r="E87" s="5"/>
      <c r="F87" s="5"/>
    </row>
    <row r="88" spans="3:6" s="11" customFormat="1" x14ac:dyDescent="0.25">
      <c r="C88" s="18"/>
      <c r="D88" s="5"/>
      <c r="E88" s="5"/>
      <c r="F88" s="5"/>
    </row>
    <row r="89" spans="3:6" s="11" customFormat="1" x14ac:dyDescent="0.25">
      <c r="C89" s="18"/>
      <c r="D89" s="5"/>
      <c r="E89" s="5"/>
      <c r="F89" s="5"/>
    </row>
    <row r="90" spans="3:6" s="11" customFormat="1" x14ac:dyDescent="0.25">
      <c r="C90" s="18"/>
      <c r="D90" s="5"/>
      <c r="E90" s="5"/>
      <c r="F90" s="5"/>
    </row>
    <row r="91" spans="3:6" s="11" customFormat="1" x14ac:dyDescent="0.25">
      <c r="C91" s="18"/>
      <c r="D91" s="5"/>
      <c r="E91" s="5"/>
      <c r="F91" s="5"/>
    </row>
    <row r="92" spans="3:6" s="11" customFormat="1" x14ac:dyDescent="0.25">
      <c r="C92" s="18"/>
      <c r="D92" s="5"/>
      <c r="E92" s="5"/>
      <c r="F92" s="5"/>
    </row>
    <row r="93" spans="3:6" s="11" customFormat="1" x14ac:dyDescent="0.25">
      <c r="C93" s="18"/>
      <c r="D93" s="5"/>
      <c r="E93" s="5"/>
      <c r="F93" s="5"/>
    </row>
    <row r="94" spans="3:6" s="11" customFormat="1" x14ac:dyDescent="0.25">
      <c r="C94" s="18"/>
      <c r="D94" s="5"/>
      <c r="E94" s="5"/>
      <c r="F94" s="5"/>
    </row>
    <row r="95" spans="3:6" s="11" customFormat="1" x14ac:dyDescent="0.25">
      <c r="C95" s="18"/>
      <c r="D95" s="5"/>
      <c r="E95" s="5"/>
      <c r="F95" s="5"/>
    </row>
    <row r="96" spans="3:6" s="11" customFormat="1" x14ac:dyDescent="0.25">
      <c r="C96" s="18"/>
      <c r="D96" s="5"/>
      <c r="E96" s="5"/>
      <c r="F96" s="5"/>
    </row>
    <row r="97" spans="3:6" s="11" customFormat="1" x14ac:dyDescent="0.25">
      <c r="C97" s="18"/>
      <c r="D97" s="5"/>
      <c r="E97" s="5"/>
      <c r="F97" s="5"/>
    </row>
    <row r="98" spans="3:6" s="11" customFormat="1" x14ac:dyDescent="0.25">
      <c r="C98" s="18"/>
      <c r="D98" s="5"/>
      <c r="E98" s="5"/>
      <c r="F98" s="5"/>
    </row>
    <row r="99" spans="3:6" s="11" customFormat="1" x14ac:dyDescent="0.25">
      <c r="C99" s="18"/>
      <c r="D99" s="5"/>
      <c r="E99" s="5"/>
      <c r="F99" s="5"/>
    </row>
    <row r="100" spans="3:6" s="11" customFormat="1" x14ac:dyDescent="0.25">
      <c r="C100" s="18"/>
      <c r="D100" s="5"/>
      <c r="E100" s="5"/>
      <c r="F100" s="5"/>
    </row>
    <row r="101" spans="3:6" s="11" customFormat="1" x14ac:dyDescent="0.25">
      <c r="C101" s="18"/>
      <c r="D101" s="5"/>
      <c r="E101" s="5"/>
      <c r="F101" s="5"/>
    </row>
    <row r="102" spans="3:6" s="11" customFormat="1" x14ac:dyDescent="0.25">
      <c r="C102" s="18"/>
      <c r="D102" s="5"/>
      <c r="E102" s="5"/>
      <c r="F102" s="5"/>
    </row>
    <row r="103" spans="3:6" s="11" customFormat="1" x14ac:dyDescent="0.25">
      <c r="C103" s="18"/>
      <c r="D103" s="5"/>
      <c r="E103" s="5"/>
      <c r="F103" s="5"/>
    </row>
    <row r="104" spans="3:6" s="11" customFormat="1" x14ac:dyDescent="0.25">
      <c r="C104" s="18"/>
      <c r="D104" s="5"/>
      <c r="E104" s="5"/>
      <c r="F104" s="5"/>
    </row>
    <row r="105" spans="3:6" s="11" customFormat="1" x14ac:dyDescent="0.25">
      <c r="C105" s="18"/>
      <c r="D105" s="5"/>
      <c r="E105" s="5"/>
      <c r="F105" s="5"/>
    </row>
    <row r="106" spans="3:6" s="11" customFormat="1" x14ac:dyDescent="0.25">
      <c r="C106" s="18"/>
      <c r="D106" s="5"/>
      <c r="E106" s="5"/>
      <c r="F106" s="5"/>
    </row>
    <row r="107" spans="3:6" s="11" customFormat="1" x14ac:dyDescent="0.25">
      <c r="C107" s="18"/>
      <c r="D107" s="5"/>
      <c r="E107" s="5"/>
      <c r="F107" s="5"/>
    </row>
    <row r="108" spans="3:6" s="11" customFormat="1" x14ac:dyDescent="0.25">
      <c r="C108" s="18"/>
      <c r="D108" s="5"/>
      <c r="E108" s="5"/>
      <c r="F108" s="5"/>
    </row>
    <row r="109" spans="3:6" s="11" customFormat="1" x14ac:dyDescent="0.25">
      <c r="C109" s="18"/>
      <c r="D109" s="5"/>
      <c r="E109" s="5"/>
      <c r="F109" s="5"/>
    </row>
    <row r="110" spans="3:6" s="11" customFormat="1" x14ac:dyDescent="0.25">
      <c r="C110" s="18"/>
      <c r="D110" s="5"/>
      <c r="E110" s="5"/>
      <c r="F110" s="5"/>
    </row>
    <row r="111" spans="3:6" s="11" customFormat="1" x14ac:dyDescent="0.25">
      <c r="C111" s="18"/>
      <c r="D111" s="5"/>
      <c r="E111" s="5"/>
      <c r="F111" s="5"/>
    </row>
    <row r="112" spans="3:6" s="11" customFormat="1" x14ac:dyDescent="0.25">
      <c r="C112" s="18"/>
      <c r="D112" s="5"/>
      <c r="E112" s="5"/>
      <c r="F112" s="5"/>
    </row>
    <row r="113" spans="3:6" s="11" customFormat="1" x14ac:dyDescent="0.25">
      <c r="C113" s="18"/>
      <c r="D113" s="5"/>
      <c r="E113" s="5"/>
      <c r="F113" s="5"/>
    </row>
    <row r="114" spans="3:6" s="11" customFormat="1" x14ac:dyDescent="0.25">
      <c r="C114" s="18"/>
      <c r="D114" s="5"/>
      <c r="E114" s="5"/>
      <c r="F114" s="5"/>
    </row>
    <row r="115" spans="3:6" s="11" customFormat="1" x14ac:dyDescent="0.25">
      <c r="C115" s="18"/>
      <c r="D115" s="5"/>
      <c r="E115" s="5"/>
      <c r="F115" s="5"/>
    </row>
    <row r="116" spans="3:6" s="11" customFormat="1" x14ac:dyDescent="0.25">
      <c r="C116" s="18"/>
      <c r="D116" s="5"/>
      <c r="E116" s="5"/>
      <c r="F116" s="5"/>
    </row>
    <row r="117" spans="3:6" s="11" customFormat="1" x14ac:dyDescent="0.25">
      <c r="C117" s="18"/>
      <c r="D117" s="5"/>
      <c r="E117" s="5"/>
      <c r="F117" s="5"/>
    </row>
    <row r="118" spans="3:6" s="11" customFormat="1" x14ac:dyDescent="0.25">
      <c r="C118" s="18"/>
      <c r="D118" s="5"/>
      <c r="E118" s="5"/>
      <c r="F118" s="5"/>
    </row>
    <row r="119" spans="3:6" s="11" customFormat="1" x14ac:dyDescent="0.25">
      <c r="C119" s="18"/>
      <c r="D119" s="5"/>
      <c r="E119" s="5"/>
      <c r="F119" s="5"/>
    </row>
    <row r="120" spans="3:6" s="11" customFormat="1" x14ac:dyDescent="0.25">
      <c r="C120" s="18"/>
      <c r="D120" s="5"/>
      <c r="E120" s="5"/>
      <c r="F120" s="5"/>
    </row>
    <row r="121" spans="3:6" s="11" customFormat="1" x14ac:dyDescent="0.25">
      <c r="C121" s="18"/>
      <c r="D121" s="5"/>
      <c r="E121" s="5"/>
      <c r="F121" s="5"/>
    </row>
    <row r="122" spans="3:6" s="11" customFormat="1" x14ac:dyDescent="0.25">
      <c r="C122" s="18"/>
      <c r="D122" s="5"/>
      <c r="E122" s="5"/>
      <c r="F122" s="5"/>
    </row>
    <row r="123" spans="3:6" s="11" customFormat="1" x14ac:dyDescent="0.25">
      <c r="C123" s="18"/>
      <c r="D123" s="5"/>
      <c r="E123" s="5"/>
      <c r="F123" s="5"/>
    </row>
    <row r="124" spans="3:6" s="11" customFormat="1" x14ac:dyDescent="0.25">
      <c r="C124" s="18"/>
      <c r="D124" s="5"/>
      <c r="E124" s="5"/>
      <c r="F124" s="5"/>
    </row>
    <row r="125" spans="3:6" s="11" customFormat="1" x14ac:dyDescent="0.25">
      <c r="C125" s="18"/>
      <c r="D125" s="5"/>
      <c r="E125" s="5"/>
      <c r="F125" s="5"/>
    </row>
    <row r="126" spans="3:6" s="11" customFormat="1" x14ac:dyDescent="0.25">
      <c r="C126" s="18"/>
      <c r="D126" s="5"/>
      <c r="E126" s="5"/>
      <c r="F126" s="5"/>
    </row>
    <row r="127" spans="3:6" s="11" customFormat="1" x14ac:dyDescent="0.25">
      <c r="C127" s="18"/>
      <c r="D127" s="5"/>
      <c r="E127" s="5"/>
      <c r="F127" s="5"/>
    </row>
    <row r="128" spans="3:6" s="11" customFormat="1" x14ac:dyDescent="0.25">
      <c r="C128" s="18"/>
      <c r="D128" s="5"/>
      <c r="E128" s="5"/>
      <c r="F128" s="5"/>
    </row>
    <row r="129" spans="3:6" s="11" customFormat="1" x14ac:dyDescent="0.25">
      <c r="C129" s="18"/>
      <c r="D129" s="5"/>
      <c r="E129" s="5"/>
      <c r="F129" s="5"/>
    </row>
    <row r="130" spans="3:6" s="11" customFormat="1" x14ac:dyDescent="0.25">
      <c r="C130" s="18"/>
      <c r="D130" s="5"/>
      <c r="E130" s="5"/>
      <c r="F130" s="5"/>
    </row>
    <row r="131" spans="3:6" s="11" customFormat="1" x14ac:dyDescent="0.25">
      <c r="C131" s="18"/>
      <c r="D131" s="5"/>
      <c r="E131" s="5"/>
      <c r="F131" s="5"/>
    </row>
    <row r="132" spans="3:6" s="11" customFormat="1" x14ac:dyDescent="0.25">
      <c r="C132" s="18"/>
      <c r="D132" s="5"/>
      <c r="E132" s="5"/>
      <c r="F132" s="5"/>
    </row>
    <row r="133" spans="3:6" s="11" customFormat="1" x14ac:dyDescent="0.25">
      <c r="C133" s="18"/>
      <c r="D133" s="5"/>
      <c r="E133" s="5"/>
      <c r="F133" s="5"/>
    </row>
    <row r="134" spans="3:6" s="11" customFormat="1" x14ac:dyDescent="0.25">
      <c r="C134" s="18"/>
      <c r="D134" s="5"/>
      <c r="E134" s="5"/>
      <c r="F134" s="5"/>
    </row>
    <row r="135" spans="3:6" s="11" customFormat="1" x14ac:dyDescent="0.25">
      <c r="C135" s="18"/>
      <c r="D135" s="5"/>
      <c r="E135" s="5"/>
      <c r="F135" s="5"/>
    </row>
    <row r="136" spans="3:6" s="11" customFormat="1" x14ac:dyDescent="0.25">
      <c r="C136" s="18"/>
      <c r="D136" s="5"/>
      <c r="E136" s="5"/>
      <c r="F136" s="5"/>
    </row>
    <row r="137" spans="3:6" s="11" customFormat="1" x14ac:dyDescent="0.25">
      <c r="C137" s="18"/>
      <c r="D137" s="5"/>
      <c r="E137" s="5"/>
      <c r="F137" s="5"/>
    </row>
    <row r="138" spans="3:6" s="11" customFormat="1" x14ac:dyDescent="0.25">
      <c r="C138" s="18"/>
      <c r="D138" s="5"/>
      <c r="E138" s="5"/>
      <c r="F138" s="5"/>
    </row>
    <row r="139" spans="3:6" s="11" customFormat="1" x14ac:dyDescent="0.25">
      <c r="C139" s="18"/>
      <c r="D139" s="5"/>
      <c r="E139" s="5"/>
      <c r="F139" s="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L136"/>
  <sheetViews>
    <sheetView workbookViewId="0">
      <selection activeCell="A3" sqref="A3"/>
    </sheetView>
  </sheetViews>
  <sheetFormatPr baseColWidth="10" defaultColWidth="11.44140625" defaultRowHeight="13.2" x14ac:dyDescent="0.25"/>
  <cols>
    <col min="1" max="1" width="19" style="5" customWidth="1"/>
    <col min="2" max="2" width="11" style="5" customWidth="1"/>
    <col min="3" max="3" width="10.21875" style="18" customWidth="1"/>
    <col min="4" max="4" width="11.77734375" style="5" customWidth="1"/>
    <col min="5" max="5" width="11.44140625" style="5"/>
    <col min="6" max="6" width="11.77734375" style="5" bestFit="1" customWidth="1"/>
    <col min="7" max="16384" width="11.44140625" style="5"/>
  </cols>
  <sheetData>
    <row r="1" spans="1:12" x14ac:dyDescent="0.25">
      <c r="A1" s="8" t="s">
        <v>48</v>
      </c>
    </row>
    <row r="2" spans="1:12" s="11" customFormat="1" ht="17.399999999999999" x14ac:dyDescent="0.3">
      <c r="A2" s="10" t="s">
        <v>22</v>
      </c>
      <c r="C2" s="18"/>
      <c r="D2" s="5"/>
      <c r="E2" s="5"/>
      <c r="F2" s="5"/>
    </row>
    <row r="3" spans="1:12" s="11" customFormat="1" ht="15.6" x14ac:dyDescent="0.3">
      <c r="A3" s="13" t="s">
        <v>49</v>
      </c>
      <c r="B3" s="14"/>
      <c r="C3" s="18"/>
      <c r="D3" s="5"/>
      <c r="E3" s="5"/>
      <c r="F3" s="5"/>
    </row>
    <row r="4" spans="1:12" s="11" customFormat="1" x14ac:dyDescent="0.25">
      <c r="A4" s="12"/>
      <c r="B4" s="15"/>
      <c r="C4" s="18"/>
      <c r="D4" s="5"/>
      <c r="E4" s="5"/>
      <c r="F4" s="5"/>
    </row>
    <row r="5" spans="1:12" s="11" customFormat="1" ht="13.8" x14ac:dyDescent="0.25">
      <c r="A5" s="31"/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3">
        <v>2019</v>
      </c>
      <c r="L5" s="33">
        <v>2020</v>
      </c>
    </row>
    <row r="6" spans="1:12" s="11" customFormat="1" x14ac:dyDescent="0.25">
      <c r="A6" s="16" t="s">
        <v>10</v>
      </c>
      <c r="B6" s="34">
        <v>93.301000000000002</v>
      </c>
      <c r="C6" s="34">
        <v>86.855999999999995</v>
      </c>
      <c r="D6" s="34">
        <v>71.218000000000004</v>
      </c>
      <c r="E6" s="34">
        <v>91.084999999999994</v>
      </c>
      <c r="F6" s="34">
        <v>61.103000000000002</v>
      </c>
      <c r="G6" s="34">
        <v>76.152000000000001</v>
      </c>
      <c r="H6" s="34">
        <v>50.018999999999998</v>
      </c>
      <c r="I6" s="34">
        <v>30.530999999999999</v>
      </c>
      <c r="J6" s="34">
        <v>44.143999999999998</v>
      </c>
      <c r="K6" s="35">
        <v>39.509</v>
      </c>
      <c r="L6" s="35">
        <v>44.978999999999999</v>
      </c>
    </row>
    <row r="7" spans="1:12" s="59" customFormat="1" x14ac:dyDescent="0.25">
      <c r="A7" s="16" t="s">
        <v>11</v>
      </c>
      <c r="B7" s="34">
        <v>50.347999999999999</v>
      </c>
      <c r="C7" s="34">
        <v>68.569999999999993</v>
      </c>
      <c r="D7" s="34">
        <v>43.322000000000003</v>
      </c>
      <c r="E7" s="34">
        <v>56.692999999999998</v>
      </c>
      <c r="F7" s="34">
        <v>36.061</v>
      </c>
      <c r="G7" s="34">
        <v>40.774000000000001</v>
      </c>
      <c r="H7" s="34">
        <v>36.508000000000003</v>
      </c>
      <c r="I7" s="34">
        <v>41.23</v>
      </c>
      <c r="J7" s="34">
        <v>43.837000000000003</v>
      </c>
      <c r="K7" s="35">
        <v>22.393999999999998</v>
      </c>
      <c r="L7" s="35">
        <v>19.331</v>
      </c>
    </row>
    <row r="8" spans="1:12" s="11" customFormat="1" x14ac:dyDescent="0.25">
      <c r="A8" s="16" t="s">
        <v>51</v>
      </c>
      <c r="B8" s="34">
        <v>160.749</v>
      </c>
      <c r="C8" s="34">
        <v>61.865000000000002</v>
      </c>
      <c r="D8" s="34">
        <v>104.742</v>
      </c>
      <c r="E8" s="34">
        <v>100.883</v>
      </c>
      <c r="F8" s="34">
        <v>71.798000000000002</v>
      </c>
      <c r="G8" s="34">
        <v>111.533</v>
      </c>
      <c r="H8" s="34">
        <v>92.835999999999999</v>
      </c>
      <c r="I8" s="34">
        <v>82.004999999999995</v>
      </c>
      <c r="J8" s="34">
        <v>112.587</v>
      </c>
      <c r="K8" s="35">
        <v>84.588999999999999</v>
      </c>
      <c r="L8" s="35">
        <v>45.094000000000001</v>
      </c>
    </row>
    <row r="9" spans="1:12" s="14" customFormat="1" ht="15.6" x14ac:dyDescent="0.25">
      <c r="A9" s="89" t="s">
        <v>12</v>
      </c>
      <c r="B9" s="37">
        <v>90.415999999999997</v>
      </c>
      <c r="C9" s="37">
        <v>67.701999999999998</v>
      </c>
      <c r="D9" s="37">
        <v>65.385000000000005</v>
      </c>
      <c r="E9" s="37">
        <v>52.412999999999997</v>
      </c>
      <c r="F9" s="37">
        <v>57.393000000000001</v>
      </c>
      <c r="G9" s="37">
        <v>66.787000000000006</v>
      </c>
      <c r="H9" s="37">
        <v>62.185000000000002</v>
      </c>
      <c r="I9" s="37">
        <v>60.024999999999999</v>
      </c>
      <c r="J9" s="37">
        <v>63.16</v>
      </c>
      <c r="K9" s="38">
        <v>294.69</v>
      </c>
      <c r="L9" s="38">
        <v>76.075000000000003</v>
      </c>
    </row>
    <row r="10" spans="1:12" s="11" customFormat="1" x14ac:dyDescent="0.25">
      <c r="A10" s="17" t="s">
        <v>13</v>
      </c>
      <c r="B10" s="34">
        <v>81.131</v>
      </c>
      <c r="C10" s="34">
        <v>61.128999999999998</v>
      </c>
      <c r="D10" s="34">
        <v>43.277000000000001</v>
      </c>
      <c r="E10" s="34">
        <v>58.125</v>
      </c>
      <c r="F10" s="34">
        <v>66.914000000000001</v>
      </c>
      <c r="G10" s="34">
        <v>41.828000000000003</v>
      </c>
      <c r="H10" s="34">
        <v>48.192999999999998</v>
      </c>
      <c r="I10" s="34">
        <v>28.795999999999999</v>
      </c>
      <c r="J10" s="34">
        <v>41.933</v>
      </c>
      <c r="K10" s="35">
        <v>40.19</v>
      </c>
      <c r="L10" s="35">
        <v>45.447000000000003</v>
      </c>
    </row>
    <row r="11" spans="1:12" s="11" customFormat="1" x14ac:dyDescent="0.25">
      <c r="A11" s="16" t="s">
        <v>50</v>
      </c>
      <c r="B11" s="34">
        <v>41.024000000000001</v>
      </c>
      <c r="C11" s="34">
        <v>39.250999999999998</v>
      </c>
      <c r="D11" s="34">
        <v>33.118000000000002</v>
      </c>
      <c r="E11" s="34">
        <v>34.04</v>
      </c>
      <c r="F11" s="34">
        <v>36.633000000000003</v>
      </c>
      <c r="G11" s="34">
        <v>24.437000000000001</v>
      </c>
      <c r="H11" s="34">
        <v>33.070999999999998</v>
      </c>
      <c r="I11" s="34">
        <v>22.966000000000001</v>
      </c>
      <c r="J11" s="34">
        <v>24.52</v>
      </c>
      <c r="K11" s="35">
        <v>24.433</v>
      </c>
      <c r="L11" s="35">
        <v>22.007999999999999</v>
      </c>
    </row>
    <row r="12" spans="1:12" s="11" customFormat="1" x14ac:dyDescent="0.25">
      <c r="A12" s="17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2" s="11" customFormat="1" ht="12.75" customHeight="1" x14ac:dyDescent="0.25">
      <c r="A13" s="30" t="s">
        <v>46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s="11" customFormat="1" ht="12.75" customHeight="1" x14ac:dyDescent="0.25">
      <c r="A14" s="9" t="s">
        <v>47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s="11" customFormat="1" x14ac:dyDescent="0.25">
      <c r="A15" s="6"/>
      <c r="C15" s="18"/>
      <c r="D15" s="5"/>
      <c r="E15" s="5"/>
      <c r="F15" s="5"/>
    </row>
    <row r="16" spans="1:12" s="11" customFormat="1" x14ac:dyDescent="0.25">
      <c r="A16" s="9"/>
      <c r="C16" s="18"/>
      <c r="D16" s="5"/>
      <c r="E16" s="5"/>
      <c r="F16" s="5"/>
    </row>
    <row r="17" spans="3:6" s="11" customFormat="1" x14ac:dyDescent="0.25">
      <c r="C17" s="18"/>
      <c r="D17" s="5"/>
      <c r="E17" s="5"/>
      <c r="F17" s="5"/>
    </row>
    <row r="18" spans="3:6" s="11" customFormat="1" x14ac:dyDescent="0.25">
      <c r="C18" s="18"/>
      <c r="D18" s="5"/>
      <c r="E18" s="5"/>
      <c r="F18" s="5"/>
    </row>
    <row r="19" spans="3:6" s="11" customFormat="1" x14ac:dyDescent="0.25">
      <c r="C19" s="18"/>
      <c r="D19" s="5"/>
      <c r="E19" s="5"/>
      <c r="F19" s="5"/>
    </row>
    <row r="20" spans="3:6" s="11" customFormat="1" x14ac:dyDescent="0.25">
      <c r="C20" s="18"/>
      <c r="D20" s="5"/>
      <c r="E20" s="5"/>
      <c r="F20" s="5"/>
    </row>
    <row r="21" spans="3:6" s="11" customFormat="1" x14ac:dyDescent="0.25">
      <c r="C21" s="18"/>
      <c r="D21" s="5"/>
      <c r="E21" s="5"/>
      <c r="F21" s="5"/>
    </row>
    <row r="22" spans="3:6" s="11" customFormat="1" x14ac:dyDescent="0.25">
      <c r="C22" s="18"/>
      <c r="D22" s="5"/>
      <c r="E22" s="5"/>
      <c r="F22" s="5"/>
    </row>
    <row r="23" spans="3:6" s="11" customFormat="1" x14ac:dyDescent="0.25">
      <c r="C23" s="18"/>
      <c r="D23" s="5"/>
      <c r="E23" s="5"/>
      <c r="F23" s="5"/>
    </row>
    <row r="24" spans="3:6" s="11" customFormat="1" x14ac:dyDescent="0.25">
      <c r="C24" s="18"/>
      <c r="D24" s="5"/>
      <c r="E24" s="5"/>
      <c r="F24" s="5"/>
    </row>
    <row r="25" spans="3:6" s="11" customFormat="1" x14ac:dyDescent="0.25">
      <c r="C25" s="18"/>
      <c r="D25" s="5"/>
      <c r="E25" s="5"/>
      <c r="F25" s="5"/>
    </row>
    <row r="26" spans="3:6" s="11" customFormat="1" x14ac:dyDescent="0.25">
      <c r="C26" s="18"/>
      <c r="D26" s="5"/>
      <c r="E26" s="5"/>
      <c r="F26" s="5"/>
    </row>
    <row r="27" spans="3:6" s="11" customFormat="1" x14ac:dyDescent="0.25">
      <c r="C27" s="18"/>
      <c r="D27" s="5"/>
      <c r="E27" s="5"/>
      <c r="F27" s="5"/>
    </row>
    <row r="28" spans="3:6" s="11" customFormat="1" x14ac:dyDescent="0.25">
      <c r="C28" s="18"/>
      <c r="D28" s="5"/>
      <c r="E28" s="5"/>
      <c r="F28" s="5"/>
    </row>
    <row r="29" spans="3:6" s="11" customFormat="1" x14ac:dyDescent="0.25">
      <c r="C29" s="18"/>
      <c r="D29" s="5"/>
      <c r="E29" s="5"/>
      <c r="F29" s="5"/>
    </row>
    <row r="30" spans="3:6" s="11" customFormat="1" x14ac:dyDescent="0.25">
      <c r="C30" s="18"/>
      <c r="D30" s="5"/>
      <c r="E30" s="5"/>
      <c r="F30" s="5"/>
    </row>
    <row r="31" spans="3:6" s="11" customFormat="1" x14ac:dyDescent="0.25">
      <c r="C31" s="18"/>
      <c r="D31" s="5"/>
      <c r="E31" s="5"/>
      <c r="F31" s="5"/>
    </row>
    <row r="32" spans="3:6" s="11" customFormat="1" x14ac:dyDescent="0.25">
      <c r="C32" s="18"/>
      <c r="D32" s="5"/>
      <c r="E32" s="5"/>
      <c r="F32" s="5"/>
    </row>
    <row r="33" spans="3:6" s="11" customFormat="1" x14ac:dyDescent="0.25">
      <c r="C33" s="18"/>
      <c r="D33" s="5"/>
      <c r="E33" s="5"/>
      <c r="F33" s="5"/>
    </row>
    <row r="34" spans="3:6" s="11" customFormat="1" x14ac:dyDescent="0.25">
      <c r="C34" s="18"/>
      <c r="D34" s="5"/>
      <c r="E34" s="5"/>
      <c r="F34" s="5"/>
    </row>
    <row r="35" spans="3:6" s="11" customFormat="1" x14ac:dyDescent="0.25">
      <c r="C35" s="18"/>
      <c r="D35" s="5"/>
      <c r="E35" s="5"/>
      <c r="F35" s="5"/>
    </row>
    <row r="36" spans="3:6" s="11" customFormat="1" x14ac:dyDescent="0.25">
      <c r="C36" s="18"/>
      <c r="D36" s="5"/>
      <c r="E36" s="5"/>
      <c r="F36" s="5"/>
    </row>
    <row r="37" spans="3:6" s="11" customFormat="1" x14ac:dyDescent="0.25">
      <c r="C37" s="18"/>
      <c r="D37" s="5"/>
      <c r="E37" s="5"/>
      <c r="F37" s="5"/>
    </row>
    <row r="38" spans="3:6" s="11" customFormat="1" x14ac:dyDescent="0.25">
      <c r="C38" s="18"/>
      <c r="D38" s="5"/>
      <c r="E38" s="5"/>
      <c r="F38" s="5"/>
    </row>
    <row r="39" spans="3:6" s="11" customFormat="1" x14ac:dyDescent="0.25">
      <c r="C39" s="18"/>
      <c r="D39" s="5"/>
      <c r="E39" s="5"/>
      <c r="F39" s="5"/>
    </row>
    <row r="40" spans="3:6" s="11" customFormat="1" x14ac:dyDescent="0.25">
      <c r="C40" s="18"/>
      <c r="D40" s="5"/>
      <c r="E40" s="5"/>
      <c r="F40" s="5"/>
    </row>
    <row r="41" spans="3:6" s="11" customFormat="1" x14ac:dyDescent="0.25">
      <c r="C41" s="18"/>
      <c r="D41" s="5"/>
      <c r="E41" s="5"/>
      <c r="F41" s="5"/>
    </row>
    <row r="42" spans="3:6" s="11" customFormat="1" x14ac:dyDescent="0.25">
      <c r="C42" s="18"/>
      <c r="D42" s="5"/>
      <c r="E42" s="5"/>
      <c r="F42" s="5"/>
    </row>
    <row r="43" spans="3:6" s="11" customFormat="1" x14ac:dyDescent="0.25">
      <c r="C43" s="18"/>
      <c r="D43" s="5"/>
      <c r="E43" s="5"/>
      <c r="F43" s="5"/>
    </row>
    <row r="44" spans="3:6" s="11" customFormat="1" x14ac:dyDescent="0.25">
      <c r="C44" s="18"/>
      <c r="D44" s="5"/>
      <c r="E44" s="5"/>
      <c r="F44" s="5"/>
    </row>
    <row r="45" spans="3:6" s="11" customFormat="1" x14ac:dyDescent="0.25">
      <c r="C45" s="18"/>
      <c r="D45" s="5"/>
      <c r="E45" s="5"/>
      <c r="F45" s="5"/>
    </row>
    <row r="46" spans="3:6" s="11" customFormat="1" x14ac:dyDescent="0.25">
      <c r="C46" s="18"/>
      <c r="D46" s="5"/>
      <c r="E46" s="5"/>
      <c r="F46" s="5"/>
    </row>
    <row r="47" spans="3:6" s="11" customFormat="1" x14ac:dyDescent="0.25">
      <c r="C47" s="18"/>
      <c r="D47" s="5"/>
      <c r="E47" s="5"/>
      <c r="F47" s="5"/>
    </row>
    <row r="48" spans="3:6" s="11" customFormat="1" x14ac:dyDescent="0.25">
      <c r="C48" s="18"/>
      <c r="D48" s="5"/>
      <c r="E48" s="5"/>
      <c r="F48" s="5"/>
    </row>
    <row r="49" spans="3:6" s="11" customFormat="1" x14ac:dyDescent="0.25">
      <c r="C49" s="18"/>
      <c r="D49" s="5"/>
      <c r="E49" s="5"/>
      <c r="F49" s="5"/>
    </row>
    <row r="50" spans="3:6" s="11" customFormat="1" x14ac:dyDescent="0.25">
      <c r="C50" s="18"/>
      <c r="D50" s="5"/>
      <c r="E50" s="5"/>
      <c r="F50" s="5"/>
    </row>
    <row r="51" spans="3:6" s="11" customFormat="1" x14ac:dyDescent="0.25">
      <c r="C51" s="18"/>
      <c r="D51" s="5"/>
      <c r="E51" s="5"/>
      <c r="F51" s="5"/>
    </row>
    <row r="52" spans="3:6" s="11" customFormat="1" x14ac:dyDescent="0.25">
      <c r="C52" s="18"/>
      <c r="D52" s="5"/>
      <c r="E52" s="5"/>
      <c r="F52" s="5"/>
    </row>
    <row r="53" spans="3:6" s="11" customFormat="1" x14ac:dyDescent="0.25">
      <c r="C53" s="18"/>
      <c r="D53" s="5"/>
      <c r="E53" s="5"/>
      <c r="F53" s="5"/>
    </row>
    <row r="54" spans="3:6" s="11" customFormat="1" x14ac:dyDescent="0.25">
      <c r="C54" s="18"/>
      <c r="D54" s="5"/>
      <c r="E54" s="5"/>
      <c r="F54" s="5"/>
    </row>
    <row r="55" spans="3:6" s="11" customFormat="1" x14ac:dyDescent="0.25">
      <c r="C55" s="18"/>
      <c r="D55" s="5"/>
      <c r="E55" s="5"/>
      <c r="F55" s="5"/>
    </row>
    <row r="56" spans="3:6" s="11" customFormat="1" x14ac:dyDescent="0.25">
      <c r="C56" s="18"/>
      <c r="D56" s="5"/>
      <c r="E56" s="5"/>
      <c r="F56" s="5"/>
    </row>
    <row r="57" spans="3:6" s="11" customFormat="1" x14ac:dyDescent="0.25">
      <c r="C57" s="18"/>
      <c r="D57" s="5"/>
      <c r="E57" s="5"/>
      <c r="F57" s="5"/>
    </row>
    <row r="58" spans="3:6" s="11" customFormat="1" x14ac:dyDescent="0.25">
      <c r="C58" s="18"/>
      <c r="D58" s="5"/>
      <c r="E58" s="5"/>
      <c r="F58" s="5"/>
    </row>
    <row r="59" spans="3:6" s="11" customFormat="1" x14ac:dyDescent="0.25">
      <c r="C59" s="18"/>
      <c r="D59" s="5"/>
      <c r="E59" s="5"/>
      <c r="F59" s="5"/>
    </row>
    <row r="60" spans="3:6" s="11" customFormat="1" x14ac:dyDescent="0.25">
      <c r="C60" s="18"/>
      <c r="D60" s="5"/>
      <c r="E60" s="5"/>
      <c r="F60" s="5"/>
    </row>
    <row r="61" spans="3:6" s="11" customFormat="1" x14ac:dyDescent="0.25">
      <c r="C61" s="18"/>
      <c r="D61" s="5"/>
      <c r="E61" s="5"/>
      <c r="F61" s="5"/>
    </row>
    <row r="62" spans="3:6" s="11" customFormat="1" x14ac:dyDescent="0.25">
      <c r="C62" s="18"/>
      <c r="D62" s="5"/>
      <c r="E62" s="5"/>
      <c r="F62" s="5"/>
    </row>
    <row r="63" spans="3:6" s="11" customFormat="1" x14ac:dyDescent="0.25">
      <c r="C63" s="18"/>
      <c r="D63" s="5"/>
      <c r="E63" s="5"/>
      <c r="F63" s="5"/>
    </row>
    <row r="64" spans="3:6" s="11" customFormat="1" x14ac:dyDescent="0.25">
      <c r="C64" s="18"/>
      <c r="D64" s="5"/>
      <c r="E64" s="5"/>
      <c r="F64" s="5"/>
    </row>
    <row r="65" spans="3:6" s="11" customFormat="1" x14ac:dyDescent="0.25">
      <c r="C65" s="18"/>
      <c r="D65" s="5"/>
      <c r="E65" s="5"/>
      <c r="F65" s="5"/>
    </row>
    <row r="66" spans="3:6" s="11" customFormat="1" x14ac:dyDescent="0.25">
      <c r="C66" s="18"/>
      <c r="D66" s="5"/>
      <c r="E66" s="5"/>
      <c r="F66" s="5"/>
    </row>
    <row r="67" spans="3:6" s="11" customFormat="1" x14ac:dyDescent="0.25">
      <c r="C67" s="18"/>
      <c r="D67" s="5"/>
      <c r="E67" s="5"/>
      <c r="F67" s="5"/>
    </row>
    <row r="68" spans="3:6" s="11" customFormat="1" x14ac:dyDescent="0.25">
      <c r="C68" s="18"/>
      <c r="D68" s="5"/>
      <c r="E68" s="5"/>
      <c r="F68" s="5"/>
    </row>
    <row r="69" spans="3:6" s="11" customFormat="1" x14ac:dyDescent="0.25">
      <c r="C69" s="18"/>
      <c r="D69" s="5"/>
      <c r="E69" s="5"/>
      <c r="F69" s="5"/>
    </row>
    <row r="70" spans="3:6" s="11" customFormat="1" x14ac:dyDescent="0.25">
      <c r="C70" s="18"/>
      <c r="D70" s="5"/>
      <c r="E70" s="5"/>
      <c r="F70" s="5"/>
    </row>
    <row r="71" spans="3:6" s="11" customFormat="1" x14ac:dyDescent="0.25">
      <c r="C71" s="18"/>
      <c r="D71" s="5"/>
      <c r="E71" s="5"/>
      <c r="F71" s="5"/>
    </row>
    <row r="72" spans="3:6" s="11" customFormat="1" x14ac:dyDescent="0.25">
      <c r="C72" s="18"/>
      <c r="D72" s="5"/>
      <c r="E72" s="5"/>
      <c r="F72" s="5"/>
    </row>
    <row r="73" spans="3:6" s="11" customFormat="1" x14ac:dyDescent="0.25">
      <c r="C73" s="18"/>
      <c r="D73" s="5"/>
      <c r="E73" s="5"/>
      <c r="F73" s="5"/>
    </row>
    <row r="74" spans="3:6" s="11" customFormat="1" x14ac:dyDescent="0.25">
      <c r="C74" s="18"/>
      <c r="D74" s="5"/>
      <c r="E74" s="5"/>
      <c r="F74" s="5"/>
    </row>
    <row r="75" spans="3:6" s="11" customFormat="1" x14ac:dyDescent="0.25">
      <c r="C75" s="18"/>
      <c r="D75" s="5"/>
      <c r="E75" s="5"/>
      <c r="F75" s="5"/>
    </row>
    <row r="76" spans="3:6" s="11" customFormat="1" x14ac:dyDescent="0.25">
      <c r="C76" s="18"/>
      <c r="D76" s="5"/>
      <c r="E76" s="5"/>
      <c r="F76" s="5"/>
    </row>
    <row r="77" spans="3:6" s="11" customFormat="1" x14ac:dyDescent="0.25">
      <c r="C77" s="18"/>
      <c r="D77" s="5"/>
      <c r="E77" s="5"/>
      <c r="F77" s="5"/>
    </row>
    <row r="78" spans="3:6" s="11" customFormat="1" x14ac:dyDescent="0.25">
      <c r="C78" s="18"/>
      <c r="D78" s="5"/>
      <c r="E78" s="5"/>
      <c r="F78" s="5"/>
    </row>
    <row r="79" spans="3:6" s="11" customFormat="1" x14ac:dyDescent="0.25">
      <c r="C79" s="18"/>
      <c r="D79" s="5"/>
      <c r="E79" s="5"/>
      <c r="F79" s="5"/>
    </row>
    <row r="80" spans="3:6" s="11" customFormat="1" x14ac:dyDescent="0.25">
      <c r="C80" s="18"/>
      <c r="D80" s="5"/>
      <c r="E80" s="5"/>
      <c r="F80" s="5"/>
    </row>
    <row r="81" spans="3:6" s="11" customFormat="1" x14ac:dyDescent="0.25">
      <c r="C81" s="18"/>
      <c r="D81" s="5"/>
      <c r="E81" s="5"/>
      <c r="F81" s="5"/>
    </row>
    <row r="82" spans="3:6" s="11" customFormat="1" x14ac:dyDescent="0.25">
      <c r="C82" s="18"/>
      <c r="D82" s="5"/>
      <c r="E82" s="5"/>
      <c r="F82" s="5"/>
    </row>
    <row r="83" spans="3:6" s="11" customFormat="1" x14ac:dyDescent="0.25">
      <c r="C83" s="18"/>
      <c r="D83" s="5"/>
      <c r="E83" s="5"/>
      <c r="F83" s="5"/>
    </row>
    <row r="84" spans="3:6" s="11" customFormat="1" x14ac:dyDescent="0.25">
      <c r="C84" s="18"/>
      <c r="D84" s="5"/>
      <c r="E84" s="5"/>
      <c r="F84" s="5"/>
    </row>
    <row r="85" spans="3:6" s="11" customFormat="1" x14ac:dyDescent="0.25">
      <c r="C85" s="18"/>
      <c r="D85" s="5"/>
      <c r="E85" s="5"/>
      <c r="F85" s="5"/>
    </row>
    <row r="86" spans="3:6" s="11" customFormat="1" x14ac:dyDescent="0.25">
      <c r="C86" s="18"/>
      <c r="D86" s="5"/>
      <c r="E86" s="5"/>
      <c r="F86" s="5"/>
    </row>
    <row r="87" spans="3:6" s="11" customFormat="1" x14ac:dyDescent="0.25">
      <c r="C87" s="18"/>
      <c r="D87" s="5"/>
      <c r="E87" s="5"/>
      <c r="F87" s="5"/>
    </row>
    <row r="88" spans="3:6" s="11" customFormat="1" x14ac:dyDescent="0.25">
      <c r="C88" s="18"/>
      <c r="D88" s="5"/>
      <c r="E88" s="5"/>
      <c r="F88" s="5"/>
    </row>
    <row r="89" spans="3:6" s="11" customFormat="1" x14ac:dyDescent="0.25">
      <c r="C89" s="18"/>
      <c r="D89" s="5"/>
      <c r="E89" s="5"/>
      <c r="F89" s="5"/>
    </row>
    <row r="90" spans="3:6" s="11" customFormat="1" x14ac:dyDescent="0.25">
      <c r="C90" s="18"/>
      <c r="D90" s="5"/>
      <c r="E90" s="5"/>
      <c r="F90" s="5"/>
    </row>
    <row r="91" spans="3:6" s="11" customFormat="1" x14ac:dyDescent="0.25">
      <c r="C91" s="18"/>
      <c r="D91" s="5"/>
      <c r="E91" s="5"/>
      <c r="F91" s="5"/>
    </row>
    <row r="92" spans="3:6" s="11" customFormat="1" x14ac:dyDescent="0.25">
      <c r="C92" s="18"/>
      <c r="D92" s="5"/>
      <c r="E92" s="5"/>
      <c r="F92" s="5"/>
    </row>
    <row r="93" spans="3:6" s="11" customFormat="1" x14ac:dyDescent="0.25">
      <c r="C93" s="18"/>
      <c r="D93" s="5"/>
      <c r="E93" s="5"/>
      <c r="F93" s="5"/>
    </row>
    <row r="94" spans="3:6" s="11" customFormat="1" x14ac:dyDescent="0.25">
      <c r="C94" s="18"/>
      <c r="D94" s="5"/>
      <c r="E94" s="5"/>
      <c r="F94" s="5"/>
    </row>
    <row r="95" spans="3:6" s="11" customFormat="1" x14ac:dyDescent="0.25">
      <c r="C95" s="18"/>
      <c r="D95" s="5"/>
      <c r="E95" s="5"/>
      <c r="F95" s="5"/>
    </row>
    <row r="96" spans="3:6" s="11" customFormat="1" x14ac:dyDescent="0.25">
      <c r="C96" s="18"/>
      <c r="D96" s="5"/>
      <c r="E96" s="5"/>
      <c r="F96" s="5"/>
    </row>
    <row r="97" spans="3:6" s="11" customFormat="1" x14ac:dyDescent="0.25">
      <c r="C97" s="18"/>
      <c r="D97" s="5"/>
      <c r="E97" s="5"/>
      <c r="F97" s="5"/>
    </row>
    <row r="98" spans="3:6" s="11" customFormat="1" x14ac:dyDescent="0.25">
      <c r="C98" s="18"/>
      <c r="D98" s="5"/>
      <c r="E98" s="5"/>
      <c r="F98" s="5"/>
    </row>
    <row r="99" spans="3:6" s="11" customFormat="1" x14ac:dyDescent="0.25">
      <c r="C99" s="18"/>
      <c r="D99" s="5"/>
      <c r="E99" s="5"/>
      <c r="F99" s="5"/>
    </row>
    <row r="100" spans="3:6" s="11" customFormat="1" x14ac:dyDescent="0.25">
      <c r="C100" s="18"/>
      <c r="D100" s="5"/>
      <c r="E100" s="5"/>
      <c r="F100" s="5"/>
    </row>
    <row r="101" spans="3:6" s="11" customFormat="1" x14ac:dyDescent="0.25">
      <c r="C101" s="18"/>
      <c r="D101" s="5"/>
      <c r="E101" s="5"/>
      <c r="F101" s="5"/>
    </row>
    <row r="102" spans="3:6" s="11" customFormat="1" x14ac:dyDescent="0.25">
      <c r="C102" s="18"/>
      <c r="D102" s="5"/>
      <c r="E102" s="5"/>
      <c r="F102" s="5"/>
    </row>
    <row r="103" spans="3:6" s="11" customFormat="1" x14ac:dyDescent="0.25">
      <c r="C103" s="18"/>
      <c r="D103" s="5"/>
      <c r="E103" s="5"/>
      <c r="F103" s="5"/>
    </row>
    <row r="104" spans="3:6" s="11" customFormat="1" x14ac:dyDescent="0.25">
      <c r="C104" s="18"/>
      <c r="D104" s="5"/>
      <c r="E104" s="5"/>
      <c r="F104" s="5"/>
    </row>
    <row r="105" spans="3:6" s="11" customFormat="1" x14ac:dyDescent="0.25">
      <c r="C105" s="18"/>
      <c r="D105" s="5"/>
      <c r="E105" s="5"/>
      <c r="F105" s="5"/>
    </row>
    <row r="106" spans="3:6" s="11" customFormat="1" x14ac:dyDescent="0.25">
      <c r="C106" s="18"/>
      <c r="D106" s="5"/>
      <c r="E106" s="5"/>
      <c r="F106" s="5"/>
    </row>
    <row r="107" spans="3:6" s="11" customFormat="1" x14ac:dyDescent="0.25">
      <c r="C107" s="18"/>
      <c r="D107" s="5"/>
      <c r="E107" s="5"/>
      <c r="F107" s="5"/>
    </row>
    <row r="108" spans="3:6" s="11" customFormat="1" x14ac:dyDescent="0.25">
      <c r="C108" s="18"/>
      <c r="D108" s="5"/>
      <c r="E108" s="5"/>
      <c r="F108" s="5"/>
    </row>
    <row r="109" spans="3:6" s="11" customFormat="1" x14ac:dyDescent="0.25">
      <c r="C109" s="18"/>
      <c r="D109" s="5"/>
      <c r="E109" s="5"/>
      <c r="F109" s="5"/>
    </row>
    <row r="110" spans="3:6" s="11" customFormat="1" x14ac:dyDescent="0.25">
      <c r="C110" s="18"/>
      <c r="D110" s="5"/>
      <c r="E110" s="5"/>
      <c r="F110" s="5"/>
    </row>
    <row r="111" spans="3:6" s="11" customFormat="1" x14ac:dyDescent="0.25">
      <c r="C111" s="18"/>
      <c r="D111" s="5"/>
      <c r="E111" s="5"/>
      <c r="F111" s="5"/>
    </row>
    <row r="112" spans="3:6" s="11" customFormat="1" x14ac:dyDescent="0.25">
      <c r="C112" s="18"/>
      <c r="D112" s="5"/>
      <c r="E112" s="5"/>
      <c r="F112" s="5"/>
    </row>
    <row r="113" spans="3:6" s="11" customFormat="1" x14ac:dyDescent="0.25">
      <c r="C113" s="18"/>
      <c r="D113" s="5"/>
      <c r="E113" s="5"/>
      <c r="F113" s="5"/>
    </row>
    <row r="114" spans="3:6" s="11" customFormat="1" x14ac:dyDescent="0.25">
      <c r="C114" s="18"/>
      <c r="D114" s="5"/>
      <c r="E114" s="5"/>
      <c r="F114" s="5"/>
    </row>
    <row r="115" spans="3:6" s="11" customFormat="1" x14ac:dyDescent="0.25">
      <c r="C115" s="18"/>
      <c r="D115" s="5"/>
      <c r="E115" s="5"/>
      <c r="F115" s="5"/>
    </row>
    <row r="116" spans="3:6" s="11" customFormat="1" x14ac:dyDescent="0.25">
      <c r="C116" s="18"/>
      <c r="D116" s="5"/>
      <c r="E116" s="5"/>
      <c r="F116" s="5"/>
    </row>
    <row r="117" spans="3:6" s="11" customFormat="1" x14ac:dyDescent="0.25">
      <c r="C117" s="18"/>
      <c r="D117" s="5"/>
      <c r="E117" s="5"/>
      <c r="F117" s="5"/>
    </row>
    <row r="118" spans="3:6" s="11" customFormat="1" x14ac:dyDescent="0.25">
      <c r="C118" s="18"/>
      <c r="D118" s="5"/>
      <c r="E118" s="5"/>
      <c r="F118" s="5"/>
    </row>
    <row r="119" spans="3:6" s="11" customFormat="1" x14ac:dyDescent="0.25">
      <c r="C119" s="18"/>
      <c r="D119" s="5"/>
      <c r="E119" s="5"/>
      <c r="F119" s="5"/>
    </row>
    <row r="120" spans="3:6" s="11" customFormat="1" x14ac:dyDescent="0.25">
      <c r="C120" s="18"/>
      <c r="D120" s="5"/>
      <c r="E120" s="5"/>
      <c r="F120" s="5"/>
    </row>
    <row r="121" spans="3:6" s="11" customFormat="1" x14ac:dyDescent="0.25">
      <c r="C121" s="18"/>
      <c r="D121" s="5"/>
      <c r="E121" s="5"/>
      <c r="F121" s="5"/>
    </row>
    <row r="122" spans="3:6" s="11" customFormat="1" x14ac:dyDescent="0.25">
      <c r="C122" s="18"/>
      <c r="D122" s="5"/>
      <c r="E122" s="5"/>
      <c r="F122" s="5"/>
    </row>
    <row r="123" spans="3:6" s="11" customFormat="1" x14ac:dyDescent="0.25">
      <c r="C123" s="18"/>
      <c r="D123" s="5"/>
      <c r="E123" s="5"/>
      <c r="F123" s="5"/>
    </row>
    <row r="124" spans="3:6" s="11" customFormat="1" x14ac:dyDescent="0.25">
      <c r="C124" s="18"/>
      <c r="D124" s="5"/>
      <c r="E124" s="5"/>
      <c r="F124" s="5"/>
    </row>
    <row r="125" spans="3:6" s="11" customFormat="1" x14ac:dyDescent="0.25">
      <c r="C125" s="18"/>
      <c r="D125" s="5"/>
      <c r="E125" s="5"/>
      <c r="F125" s="5"/>
    </row>
    <row r="126" spans="3:6" s="11" customFormat="1" x14ac:dyDescent="0.25">
      <c r="C126" s="18"/>
      <c r="D126" s="5"/>
      <c r="E126" s="5"/>
      <c r="F126" s="5"/>
    </row>
    <row r="127" spans="3:6" s="11" customFormat="1" x14ac:dyDescent="0.25">
      <c r="C127" s="18"/>
      <c r="D127" s="5"/>
      <c r="E127" s="5"/>
      <c r="F127" s="5"/>
    </row>
    <row r="128" spans="3:6" s="11" customFormat="1" x14ac:dyDescent="0.25">
      <c r="C128" s="18"/>
      <c r="D128" s="5"/>
      <c r="E128" s="5"/>
      <c r="F128" s="5"/>
    </row>
    <row r="129" spans="3:6" s="11" customFormat="1" x14ac:dyDescent="0.25">
      <c r="C129" s="18"/>
      <c r="D129" s="5"/>
      <c r="E129" s="5"/>
      <c r="F129" s="5"/>
    </row>
    <row r="130" spans="3:6" s="11" customFormat="1" x14ac:dyDescent="0.25">
      <c r="C130" s="18"/>
      <c r="D130" s="5"/>
      <c r="E130" s="5"/>
      <c r="F130" s="5"/>
    </row>
    <row r="131" spans="3:6" s="11" customFormat="1" x14ac:dyDescent="0.25">
      <c r="C131" s="18"/>
      <c r="D131" s="5"/>
      <c r="E131" s="5"/>
      <c r="F131" s="5"/>
    </row>
    <row r="132" spans="3:6" s="11" customFormat="1" x14ac:dyDescent="0.25">
      <c r="C132" s="18"/>
      <c r="D132" s="5"/>
      <c r="E132" s="5"/>
      <c r="F132" s="5"/>
    </row>
    <row r="133" spans="3:6" s="11" customFormat="1" x14ac:dyDescent="0.25">
      <c r="C133" s="18"/>
      <c r="D133" s="5"/>
      <c r="E133" s="5"/>
      <c r="F133" s="5"/>
    </row>
    <row r="134" spans="3:6" s="11" customFormat="1" x14ac:dyDescent="0.25">
      <c r="C134" s="18"/>
      <c r="D134" s="5"/>
      <c r="E134" s="5"/>
      <c r="F134" s="5"/>
    </row>
    <row r="135" spans="3:6" s="11" customFormat="1" x14ac:dyDescent="0.25">
      <c r="C135" s="18"/>
      <c r="D135" s="5"/>
      <c r="E135" s="5"/>
      <c r="F135" s="5"/>
    </row>
    <row r="136" spans="3:6" s="11" customFormat="1" x14ac:dyDescent="0.25">
      <c r="C136" s="18"/>
      <c r="D136" s="5"/>
      <c r="E136" s="5"/>
      <c r="F136" s="5"/>
    </row>
  </sheetData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M138"/>
  <sheetViews>
    <sheetView workbookViewId="0"/>
  </sheetViews>
  <sheetFormatPr baseColWidth="10" defaultColWidth="11.44140625" defaultRowHeight="13.2" x14ac:dyDescent="0.25"/>
  <cols>
    <col min="1" max="1" width="23.77734375" style="5" customWidth="1"/>
    <col min="2" max="2" width="11" style="5" customWidth="1"/>
    <col min="3" max="3" width="10.21875" style="18" customWidth="1"/>
    <col min="4" max="4" width="11.77734375" style="5" customWidth="1"/>
    <col min="5" max="5" width="11.44140625" style="5"/>
    <col min="6" max="6" width="11.77734375" style="5" bestFit="1" customWidth="1"/>
    <col min="7" max="16384" width="11.44140625" style="5"/>
  </cols>
  <sheetData>
    <row r="1" spans="1:13" x14ac:dyDescent="0.25">
      <c r="A1" s="8" t="s">
        <v>48</v>
      </c>
    </row>
    <row r="2" spans="1:13" s="11" customFormat="1" ht="17.399999999999999" x14ac:dyDescent="0.3">
      <c r="A2" s="10" t="s">
        <v>23</v>
      </c>
      <c r="C2" s="18"/>
      <c r="D2" s="5"/>
      <c r="E2" s="5"/>
      <c r="F2" s="5"/>
    </row>
    <row r="3" spans="1:13" s="11" customFormat="1" ht="15.6" x14ac:dyDescent="0.3">
      <c r="A3" s="13" t="s">
        <v>56</v>
      </c>
      <c r="B3" s="14"/>
      <c r="C3" s="18"/>
      <c r="D3" s="5"/>
      <c r="E3" s="5"/>
      <c r="F3" s="5"/>
    </row>
    <row r="4" spans="1:13" s="11" customFormat="1" x14ac:dyDescent="0.25">
      <c r="A4" s="12"/>
      <c r="B4" s="15"/>
      <c r="C4" s="18"/>
      <c r="D4" s="5"/>
      <c r="E4" s="5"/>
      <c r="F4" s="5"/>
    </row>
    <row r="5" spans="1:13" s="11" customFormat="1" ht="13.8" x14ac:dyDescent="0.25">
      <c r="A5" s="31" t="s">
        <v>3</v>
      </c>
      <c r="B5" s="20">
        <v>2010</v>
      </c>
      <c r="C5" s="20">
        <v>2011</v>
      </c>
      <c r="D5" s="20">
        <v>2012</v>
      </c>
      <c r="E5" s="20">
        <v>2013</v>
      </c>
      <c r="F5" s="20">
        <v>2014</v>
      </c>
      <c r="G5" s="20">
        <v>2015</v>
      </c>
      <c r="H5" s="20">
        <v>2016</v>
      </c>
      <c r="I5" s="20">
        <v>2017</v>
      </c>
      <c r="J5" s="20">
        <v>2018</v>
      </c>
      <c r="K5" s="21">
        <v>2019</v>
      </c>
      <c r="L5" s="21">
        <v>2020</v>
      </c>
      <c r="M5" s="91">
        <v>2021</v>
      </c>
    </row>
    <row r="6" spans="1:13" s="11" customFormat="1" x14ac:dyDescent="0.25">
      <c r="A6" s="16" t="s">
        <v>14</v>
      </c>
      <c r="B6" s="40">
        <v>19.521000000000001</v>
      </c>
      <c r="C6" s="40">
        <v>18.02</v>
      </c>
      <c r="D6" s="40">
        <v>13.145</v>
      </c>
      <c r="E6" s="40">
        <v>11.462999999999999</v>
      </c>
      <c r="F6" s="40">
        <v>9.2330000000000005</v>
      </c>
      <c r="G6" s="40">
        <v>14.025</v>
      </c>
      <c r="H6" s="40">
        <v>15.62</v>
      </c>
      <c r="I6" s="40">
        <v>17.29</v>
      </c>
      <c r="J6" s="40">
        <v>8.7100000000000009</v>
      </c>
      <c r="K6" s="40">
        <v>8.0069999999999997</v>
      </c>
      <c r="L6" s="40">
        <v>7.9889999999999999</v>
      </c>
      <c r="M6" s="44">
        <v>11.445</v>
      </c>
    </row>
    <row r="7" spans="1:13" s="11" customFormat="1" x14ac:dyDescent="0.25">
      <c r="A7" s="16" t="s">
        <v>15</v>
      </c>
      <c r="B7" s="40">
        <v>38.027000000000001</v>
      </c>
      <c r="C7" s="40">
        <v>18.614999999999998</v>
      </c>
      <c r="D7" s="40">
        <v>17.210999999999999</v>
      </c>
      <c r="E7" s="40">
        <v>16.917000000000002</v>
      </c>
      <c r="F7" s="40">
        <v>26.135999999999999</v>
      </c>
      <c r="G7" s="40">
        <v>18.885000000000002</v>
      </c>
      <c r="H7" s="40">
        <v>18.334</v>
      </c>
      <c r="I7" s="40">
        <v>12.632999999999999</v>
      </c>
      <c r="J7" s="40">
        <v>6.0460000000000003</v>
      </c>
      <c r="K7" s="40">
        <v>247.32300000000001</v>
      </c>
      <c r="L7" s="40">
        <v>6.0229999999999997</v>
      </c>
      <c r="M7" s="44">
        <v>23.137</v>
      </c>
    </row>
    <row r="8" spans="1:13" s="11" customFormat="1" x14ac:dyDescent="0.25">
      <c r="A8" s="16" t="s">
        <v>16</v>
      </c>
      <c r="B8" s="43">
        <v>10.587</v>
      </c>
      <c r="C8" s="43">
        <v>11.670999999999999</v>
      </c>
      <c r="D8" s="43">
        <v>10.502000000000001</v>
      </c>
      <c r="E8" s="43">
        <v>10.153</v>
      </c>
      <c r="F8" s="43">
        <v>10.75</v>
      </c>
      <c r="G8" s="43">
        <v>18.390999999999998</v>
      </c>
      <c r="H8" s="43">
        <v>14.099</v>
      </c>
      <c r="I8" s="43">
        <v>14.583</v>
      </c>
      <c r="J8" s="43">
        <v>22.943999999999999</v>
      </c>
      <c r="K8" s="43">
        <v>16.524999999999999</v>
      </c>
      <c r="L8" s="43">
        <v>27.765000000000001</v>
      </c>
      <c r="M8" s="44">
        <v>20.928000000000001</v>
      </c>
    </row>
    <row r="9" spans="1:13" s="11" customFormat="1" x14ac:dyDescent="0.25">
      <c r="A9" s="16" t="s">
        <v>17</v>
      </c>
      <c r="B9" s="40">
        <v>10.736000000000001</v>
      </c>
      <c r="C9" s="40">
        <v>11.414</v>
      </c>
      <c r="D9" s="40">
        <v>10.003</v>
      </c>
      <c r="E9" s="40">
        <v>9.1</v>
      </c>
      <c r="F9" s="40">
        <v>8.952</v>
      </c>
      <c r="G9" s="40">
        <v>10.851000000000001</v>
      </c>
      <c r="H9" s="40">
        <v>8.6259999999999994</v>
      </c>
      <c r="I9" s="40">
        <v>9.4369999999999994</v>
      </c>
      <c r="J9" s="40">
        <v>9.3260000000000005</v>
      </c>
      <c r="K9" s="40">
        <v>7.4749999999999996</v>
      </c>
      <c r="L9" s="40">
        <v>6.11</v>
      </c>
      <c r="M9" s="44">
        <v>9.5109999999999992</v>
      </c>
    </row>
    <row r="10" spans="1:13" s="11" customFormat="1" x14ac:dyDescent="0.25">
      <c r="A10" s="17" t="s">
        <v>53</v>
      </c>
      <c r="B10" s="40">
        <v>11.544999999999995</v>
      </c>
      <c r="C10" s="40">
        <v>7.9820000000000046</v>
      </c>
      <c r="D10" s="40">
        <v>14.524000000000008</v>
      </c>
      <c r="E10" s="40">
        <v>4.779999999999994</v>
      </c>
      <c r="F10" s="40">
        <v>2.3219999999999974</v>
      </c>
      <c r="G10" s="40">
        <v>4.6350000000000104</v>
      </c>
      <c r="H10" s="40">
        <v>5.5060000000000056</v>
      </c>
      <c r="I10" s="40">
        <v>6.0820000000000007</v>
      </c>
      <c r="J10" s="40">
        <v>16.133999999999997</v>
      </c>
      <c r="K10" s="40">
        <v>15.359999999999987</v>
      </c>
      <c r="L10" s="40">
        <v>28.188000000000002</v>
      </c>
      <c r="M10" s="44">
        <v>30.706000000000014</v>
      </c>
    </row>
    <row r="11" spans="1:13" s="11" customFormat="1" x14ac:dyDescent="0.25">
      <c r="A11" s="17" t="s">
        <v>7</v>
      </c>
      <c r="B11" s="40">
        <v>12.766</v>
      </c>
      <c r="C11" s="40">
        <v>12.02</v>
      </c>
      <c r="D11" s="40">
        <v>6.4580000000000002</v>
      </c>
      <c r="E11" s="40">
        <v>5.2309999999999999</v>
      </c>
      <c r="F11" s="40">
        <v>5.2709999999999999</v>
      </c>
      <c r="G11" s="40">
        <v>6.032</v>
      </c>
      <c r="H11" s="40">
        <v>7.4109999999999996</v>
      </c>
      <c r="I11" s="40">
        <v>5.5750000000000002</v>
      </c>
      <c r="J11" s="40">
        <v>8.0039999999999996</v>
      </c>
      <c r="K11" s="40">
        <v>6.0629999999999997</v>
      </c>
      <c r="L11" s="40">
        <v>6.7789999999999999</v>
      </c>
      <c r="M11" s="44">
        <v>130.33799999999999</v>
      </c>
    </row>
    <row r="12" spans="1:13" s="11" customFormat="1" x14ac:dyDescent="0.25">
      <c r="A12" s="17"/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3" s="11" customFormat="1" ht="12.75" customHeight="1" x14ac:dyDescent="0.25">
      <c r="A13" s="30" t="s">
        <v>46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3" s="11" customFormat="1" ht="12.75" customHeight="1" x14ac:dyDescent="0.25">
      <c r="A14" s="9" t="s">
        <v>47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3" x14ac:dyDescent="0.25">
      <c r="A15" s="6"/>
      <c r="C15" s="5"/>
    </row>
    <row r="16" spans="1:13" x14ac:dyDescent="0.25">
      <c r="C16" s="5"/>
    </row>
    <row r="17" spans="1:11" s="11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s="11" customForma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s="11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s="11" customForma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s="11" customForma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s="11" customForma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s="11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s="11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s="11" customFormat="1" x14ac:dyDescent="0.25">
      <c r="C25" s="18"/>
      <c r="D25" s="5"/>
      <c r="E25" s="5"/>
      <c r="F25" s="5"/>
    </row>
    <row r="26" spans="1:11" s="11" customFormat="1" x14ac:dyDescent="0.25">
      <c r="C26" s="18"/>
      <c r="D26" s="5"/>
      <c r="E26" s="5"/>
      <c r="F26" s="5"/>
    </row>
    <row r="27" spans="1:11" s="11" customFormat="1" x14ac:dyDescent="0.25">
      <c r="C27" s="18"/>
      <c r="D27" s="5"/>
      <c r="E27" s="5"/>
      <c r="F27" s="5"/>
    </row>
    <row r="28" spans="1:11" s="11" customFormat="1" x14ac:dyDescent="0.25">
      <c r="C28" s="18"/>
      <c r="D28" s="5"/>
      <c r="E28" s="5"/>
      <c r="F28" s="5"/>
    </row>
    <row r="29" spans="1:11" s="11" customFormat="1" x14ac:dyDescent="0.25">
      <c r="C29" s="18"/>
      <c r="D29" s="5"/>
      <c r="E29" s="5"/>
      <c r="F29" s="5"/>
    </row>
    <row r="30" spans="1:11" s="11" customFormat="1" x14ac:dyDescent="0.25">
      <c r="C30" s="18"/>
      <c r="D30" s="5"/>
      <c r="E30" s="5"/>
      <c r="F30" s="5"/>
    </row>
    <row r="31" spans="1:11" s="11" customFormat="1" x14ac:dyDescent="0.25">
      <c r="C31" s="18"/>
      <c r="D31" s="5"/>
      <c r="E31" s="5"/>
      <c r="F31" s="5"/>
    </row>
    <row r="32" spans="1:11" s="11" customFormat="1" x14ac:dyDescent="0.25">
      <c r="C32" s="18"/>
      <c r="D32" s="5"/>
      <c r="E32" s="5"/>
      <c r="F32" s="5"/>
    </row>
    <row r="33" spans="3:6" s="11" customFormat="1" x14ac:dyDescent="0.25">
      <c r="C33" s="18"/>
      <c r="D33" s="5"/>
      <c r="E33" s="5"/>
      <c r="F33" s="5"/>
    </row>
    <row r="34" spans="3:6" s="11" customFormat="1" x14ac:dyDescent="0.25">
      <c r="C34" s="18"/>
      <c r="D34" s="5"/>
      <c r="E34" s="5"/>
      <c r="F34" s="5"/>
    </row>
    <row r="35" spans="3:6" s="11" customFormat="1" x14ac:dyDescent="0.25">
      <c r="C35" s="18"/>
      <c r="D35" s="5"/>
      <c r="E35" s="5"/>
      <c r="F35" s="5"/>
    </row>
    <row r="36" spans="3:6" s="11" customFormat="1" x14ac:dyDescent="0.25">
      <c r="C36" s="18"/>
      <c r="D36" s="5"/>
      <c r="E36" s="5"/>
      <c r="F36" s="5"/>
    </row>
    <row r="37" spans="3:6" s="11" customFormat="1" x14ac:dyDescent="0.25">
      <c r="C37" s="18"/>
      <c r="D37" s="5"/>
      <c r="E37" s="5"/>
      <c r="F37" s="5"/>
    </row>
    <row r="38" spans="3:6" s="11" customFormat="1" x14ac:dyDescent="0.25">
      <c r="C38" s="18"/>
      <c r="D38" s="5"/>
      <c r="E38" s="5"/>
      <c r="F38" s="5"/>
    </row>
    <row r="39" spans="3:6" s="11" customFormat="1" x14ac:dyDescent="0.25">
      <c r="C39" s="18"/>
      <c r="D39" s="5"/>
      <c r="E39" s="5"/>
      <c r="F39" s="5"/>
    </row>
    <row r="40" spans="3:6" s="11" customFormat="1" x14ac:dyDescent="0.25">
      <c r="C40" s="18"/>
      <c r="D40" s="5"/>
      <c r="E40" s="5"/>
      <c r="F40" s="5"/>
    </row>
    <row r="41" spans="3:6" s="11" customFormat="1" x14ac:dyDescent="0.25">
      <c r="C41" s="18"/>
      <c r="D41" s="5"/>
      <c r="E41" s="5"/>
      <c r="F41" s="5"/>
    </row>
    <row r="42" spans="3:6" s="11" customFormat="1" x14ac:dyDescent="0.25">
      <c r="C42" s="18"/>
      <c r="D42" s="5"/>
      <c r="E42" s="5"/>
      <c r="F42" s="5"/>
    </row>
    <row r="43" spans="3:6" s="11" customFormat="1" x14ac:dyDescent="0.25">
      <c r="C43" s="18"/>
      <c r="D43" s="5"/>
      <c r="E43" s="5"/>
      <c r="F43" s="5"/>
    </row>
    <row r="44" spans="3:6" s="11" customFormat="1" x14ac:dyDescent="0.25">
      <c r="C44" s="18"/>
      <c r="D44" s="5"/>
      <c r="E44" s="5"/>
      <c r="F44" s="5"/>
    </row>
    <row r="45" spans="3:6" s="11" customFormat="1" x14ac:dyDescent="0.25">
      <c r="C45" s="18"/>
      <c r="D45" s="5"/>
      <c r="E45" s="5"/>
      <c r="F45" s="5"/>
    </row>
    <row r="46" spans="3:6" s="11" customFormat="1" x14ac:dyDescent="0.25">
      <c r="C46" s="18"/>
      <c r="D46" s="5"/>
      <c r="E46" s="5"/>
      <c r="F46" s="5"/>
    </row>
    <row r="47" spans="3:6" s="11" customFormat="1" x14ac:dyDescent="0.25">
      <c r="C47" s="18"/>
      <c r="D47" s="5"/>
      <c r="E47" s="5"/>
      <c r="F47" s="5"/>
    </row>
    <row r="48" spans="3:6" s="11" customFormat="1" x14ac:dyDescent="0.25">
      <c r="C48" s="18"/>
      <c r="D48" s="5"/>
      <c r="E48" s="5"/>
      <c r="F48" s="5"/>
    </row>
    <row r="49" spans="3:6" s="11" customFormat="1" x14ac:dyDescent="0.25">
      <c r="C49" s="18"/>
      <c r="D49" s="5"/>
      <c r="E49" s="5"/>
      <c r="F49" s="5"/>
    </row>
    <row r="50" spans="3:6" s="11" customFormat="1" x14ac:dyDescent="0.25">
      <c r="C50" s="18"/>
      <c r="D50" s="5"/>
      <c r="E50" s="5"/>
      <c r="F50" s="5"/>
    </row>
    <row r="51" spans="3:6" s="11" customFormat="1" x14ac:dyDescent="0.25">
      <c r="C51" s="18"/>
      <c r="D51" s="5"/>
      <c r="E51" s="5"/>
      <c r="F51" s="5"/>
    </row>
    <row r="52" spans="3:6" s="11" customFormat="1" x14ac:dyDescent="0.25">
      <c r="C52" s="18"/>
      <c r="D52" s="5"/>
      <c r="E52" s="5"/>
      <c r="F52" s="5"/>
    </row>
    <row r="53" spans="3:6" s="11" customFormat="1" x14ac:dyDescent="0.25">
      <c r="C53" s="18"/>
      <c r="D53" s="5"/>
      <c r="E53" s="5"/>
      <c r="F53" s="5"/>
    </row>
    <row r="54" spans="3:6" s="11" customFormat="1" x14ac:dyDescent="0.25">
      <c r="C54" s="18"/>
      <c r="D54" s="5"/>
      <c r="E54" s="5"/>
      <c r="F54" s="5"/>
    </row>
    <row r="55" spans="3:6" s="11" customFormat="1" x14ac:dyDescent="0.25">
      <c r="C55" s="18"/>
      <c r="D55" s="5"/>
      <c r="E55" s="5"/>
      <c r="F55" s="5"/>
    </row>
    <row r="56" spans="3:6" s="11" customFormat="1" x14ac:dyDescent="0.25">
      <c r="C56" s="18"/>
      <c r="D56" s="5"/>
      <c r="E56" s="5"/>
      <c r="F56" s="5"/>
    </row>
    <row r="57" spans="3:6" s="11" customFormat="1" x14ac:dyDescent="0.25">
      <c r="C57" s="18"/>
      <c r="D57" s="5"/>
      <c r="E57" s="5"/>
      <c r="F57" s="5"/>
    </row>
    <row r="58" spans="3:6" s="11" customFormat="1" x14ac:dyDescent="0.25">
      <c r="C58" s="18"/>
      <c r="D58" s="5"/>
      <c r="E58" s="5"/>
      <c r="F58" s="5"/>
    </row>
    <row r="59" spans="3:6" s="11" customFormat="1" x14ac:dyDescent="0.25">
      <c r="C59" s="18"/>
      <c r="D59" s="5"/>
      <c r="E59" s="5"/>
      <c r="F59" s="5"/>
    </row>
    <row r="60" spans="3:6" s="11" customFormat="1" x14ac:dyDescent="0.25">
      <c r="C60" s="18"/>
      <c r="D60" s="5"/>
      <c r="E60" s="5"/>
      <c r="F60" s="5"/>
    </row>
    <row r="61" spans="3:6" s="11" customFormat="1" x14ac:dyDescent="0.25">
      <c r="C61" s="18"/>
      <c r="D61" s="5"/>
      <c r="E61" s="5"/>
      <c r="F61" s="5"/>
    </row>
    <row r="62" spans="3:6" s="11" customFormat="1" x14ac:dyDescent="0.25">
      <c r="C62" s="18"/>
      <c r="D62" s="5"/>
      <c r="E62" s="5"/>
      <c r="F62" s="5"/>
    </row>
    <row r="63" spans="3:6" s="11" customFormat="1" x14ac:dyDescent="0.25">
      <c r="C63" s="18"/>
      <c r="D63" s="5"/>
      <c r="E63" s="5"/>
      <c r="F63" s="5"/>
    </row>
    <row r="64" spans="3:6" s="11" customFormat="1" x14ac:dyDescent="0.25">
      <c r="C64" s="18"/>
      <c r="D64" s="5"/>
      <c r="E64" s="5"/>
      <c r="F64" s="5"/>
    </row>
    <row r="65" spans="3:6" s="11" customFormat="1" x14ac:dyDescent="0.25">
      <c r="C65" s="18"/>
      <c r="D65" s="5"/>
      <c r="E65" s="5"/>
      <c r="F65" s="5"/>
    </row>
    <row r="66" spans="3:6" s="11" customFormat="1" x14ac:dyDescent="0.25">
      <c r="C66" s="18"/>
      <c r="D66" s="5"/>
      <c r="E66" s="5"/>
      <c r="F66" s="5"/>
    </row>
    <row r="67" spans="3:6" s="11" customFormat="1" x14ac:dyDescent="0.25">
      <c r="C67" s="18"/>
      <c r="D67" s="5"/>
      <c r="E67" s="5"/>
      <c r="F67" s="5"/>
    </row>
    <row r="68" spans="3:6" s="11" customFormat="1" x14ac:dyDescent="0.25">
      <c r="C68" s="18"/>
      <c r="D68" s="5"/>
      <c r="E68" s="5"/>
      <c r="F68" s="5"/>
    </row>
    <row r="69" spans="3:6" s="11" customFormat="1" x14ac:dyDescent="0.25">
      <c r="C69" s="18"/>
      <c r="D69" s="5"/>
      <c r="E69" s="5"/>
      <c r="F69" s="5"/>
    </row>
    <row r="70" spans="3:6" s="11" customFormat="1" x14ac:dyDescent="0.25">
      <c r="C70" s="18"/>
      <c r="D70" s="5"/>
      <c r="E70" s="5"/>
      <c r="F70" s="5"/>
    </row>
    <row r="71" spans="3:6" s="11" customFormat="1" x14ac:dyDescent="0.25">
      <c r="C71" s="18"/>
      <c r="D71" s="5"/>
      <c r="E71" s="5"/>
      <c r="F71" s="5"/>
    </row>
    <row r="72" spans="3:6" s="11" customFormat="1" x14ac:dyDescent="0.25">
      <c r="C72" s="18"/>
      <c r="D72" s="5"/>
      <c r="E72" s="5"/>
      <c r="F72" s="5"/>
    </row>
    <row r="73" spans="3:6" s="11" customFormat="1" x14ac:dyDescent="0.25">
      <c r="C73" s="18"/>
      <c r="D73" s="5"/>
      <c r="E73" s="5"/>
      <c r="F73" s="5"/>
    </row>
    <row r="74" spans="3:6" s="11" customFormat="1" x14ac:dyDescent="0.25">
      <c r="C74" s="18"/>
      <c r="D74" s="5"/>
      <c r="E74" s="5"/>
      <c r="F74" s="5"/>
    </row>
    <row r="75" spans="3:6" s="11" customFormat="1" x14ac:dyDescent="0.25">
      <c r="C75" s="18"/>
      <c r="D75" s="5"/>
      <c r="E75" s="5"/>
      <c r="F75" s="5"/>
    </row>
    <row r="76" spans="3:6" s="11" customFormat="1" x14ac:dyDescent="0.25">
      <c r="C76" s="18"/>
      <c r="D76" s="5"/>
      <c r="E76" s="5"/>
      <c r="F76" s="5"/>
    </row>
    <row r="77" spans="3:6" s="11" customFormat="1" x14ac:dyDescent="0.25">
      <c r="C77" s="18"/>
      <c r="D77" s="5"/>
      <c r="E77" s="5"/>
      <c r="F77" s="5"/>
    </row>
    <row r="78" spans="3:6" s="11" customFormat="1" x14ac:dyDescent="0.25">
      <c r="C78" s="18"/>
      <c r="D78" s="5"/>
      <c r="E78" s="5"/>
      <c r="F78" s="5"/>
    </row>
    <row r="79" spans="3:6" s="11" customFormat="1" x14ac:dyDescent="0.25">
      <c r="C79" s="18"/>
      <c r="D79" s="5"/>
      <c r="E79" s="5"/>
      <c r="F79" s="5"/>
    </row>
    <row r="80" spans="3:6" s="11" customFormat="1" x14ac:dyDescent="0.25">
      <c r="C80" s="18"/>
      <c r="D80" s="5"/>
      <c r="E80" s="5"/>
      <c r="F80" s="5"/>
    </row>
    <row r="81" spans="3:6" s="11" customFormat="1" x14ac:dyDescent="0.25">
      <c r="C81" s="18"/>
      <c r="D81" s="5"/>
      <c r="E81" s="5"/>
      <c r="F81" s="5"/>
    </row>
    <row r="82" spans="3:6" s="11" customFormat="1" x14ac:dyDescent="0.25">
      <c r="C82" s="18"/>
      <c r="D82" s="5"/>
      <c r="E82" s="5"/>
      <c r="F82" s="5"/>
    </row>
    <row r="83" spans="3:6" s="11" customFormat="1" x14ac:dyDescent="0.25">
      <c r="C83" s="18"/>
      <c r="D83" s="5"/>
      <c r="E83" s="5"/>
      <c r="F83" s="5"/>
    </row>
    <row r="84" spans="3:6" s="11" customFormat="1" x14ac:dyDescent="0.25">
      <c r="C84" s="18"/>
      <c r="D84" s="5"/>
      <c r="E84" s="5"/>
      <c r="F84" s="5"/>
    </row>
    <row r="85" spans="3:6" s="11" customFormat="1" x14ac:dyDescent="0.25">
      <c r="C85" s="18"/>
      <c r="D85" s="5"/>
      <c r="E85" s="5"/>
      <c r="F85" s="5"/>
    </row>
    <row r="86" spans="3:6" s="11" customFormat="1" x14ac:dyDescent="0.25">
      <c r="C86" s="18"/>
      <c r="D86" s="5"/>
      <c r="E86" s="5"/>
      <c r="F86" s="5"/>
    </row>
    <row r="87" spans="3:6" s="11" customFormat="1" x14ac:dyDescent="0.25">
      <c r="C87" s="18"/>
      <c r="D87" s="5"/>
      <c r="E87" s="5"/>
      <c r="F87" s="5"/>
    </row>
    <row r="88" spans="3:6" s="11" customFormat="1" x14ac:dyDescent="0.25">
      <c r="C88" s="18"/>
      <c r="D88" s="5"/>
      <c r="E88" s="5"/>
      <c r="F88" s="5"/>
    </row>
    <row r="89" spans="3:6" s="11" customFormat="1" x14ac:dyDescent="0.25">
      <c r="C89" s="18"/>
      <c r="D89" s="5"/>
      <c r="E89" s="5"/>
      <c r="F89" s="5"/>
    </row>
    <row r="90" spans="3:6" s="11" customFormat="1" x14ac:dyDescent="0.25">
      <c r="C90" s="18"/>
      <c r="D90" s="5"/>
      <c r="E90" s="5"/>
      <c r="F90" s="5"/>
    </row>
    <row r="91" spans="3:6" s="11" customFormat="1" x14ac:dyDescent="0.25">
      <c r="C91" s="18"/>
      <c r="D91" s="5"/>
      <c r="E91" s="5"/>
      <c r="F91" s="5"/>
    </row>
    <row r="92" spans="3:6" s="11" customFormat="1" x14ac:dyDescent="0.25">
      <c r="C92" s="18"/>
      <c r="D92" s="5"/>
      <c r="E92" s="5"/>
      <c r="F92" s="5"/>
    </row>
    <row r="93" spans="3:6" s="11" customFormat="1" x14ac:dyDescent="0.25">
      <c r="C93" s="18"/>
      <c r="D93" s="5"/>
      <c r="E93" s="5"/>
      <c r="F93" s="5"/>
    </row>
    <row r="94" spans="3:6" s="11" customFormat="1" x14ac:dyDescent="0.25">
      <c r="C94" s="18"/>
      <c r="D94" s="5"/>
      <c r="E94" s="5"/>
      <c r="F94" s="5"/>
    </row>
    <row r="95" spans="3:6" s="11" customFormat="1" x14ac:dyDescent="0.25">
      <c r="C95" s="18"/>
      <c r="D95" s="5"/>
      <c r="E95" s="5"/>
      <c r="F95" s="5"/>
    </row>
    <row r="96" spans="3:6" s="11" customFormat="1" x14ac:dyDescent="0.25">
      <c r="C96" s="18"/>
      <c r="D96" s="5"/>
      <c r="E96" s="5"/>
      <c r="F96" s="5"/>
    </row>
    <row r="97" spans="3:6" s="11" customFormat="1" x14ac:dyDescent="0.25">
      <c r="C97" s="18"/>
      <c r="D97" s="5"/>
      <c r="E97" s="5"/>
      <c r="F97" s="5"/>
    </row>
    <row r="98" spans="3:6" s="11" customFormat="1" x14ac:dyDescent="0.25">
      <c r="C98" s="18"/>
      <c r="D98" s="5"/>
      <c r="E98" s="5"/>
      <c r="F98" s="5"/>
    </row>
    <row r="99" spans="3:6" s="11" customFormat="1" x14ac:dyDescent="0.25">
      <c r="C99" s="18"/>
      <c r="D99" s="5"/>
      <c r="E99" s="5"/>
      <c r="F99" s="5"/>
    </row>
    <row r="100" spans="3:6" s="11" customFormat="1" x14ac:dyDescent="0.25">
      <c r="C100" s="18"/>
      <c r="D100" s="5"/>
      <c r="E100" s="5"/>
      <c r="F100" s="5"/>
    </row>
    <row r="101" spans="3:6" s="11" customFormat="1" x14ac:dyDescent="0.25">
      <c r="C101" s="18"/>
      <c r="D101" s="5"/>
      <c r="E101" s="5"/>
      <c r="F101" s="5"/>
    </row>
    <row r="102" spans="3:6" s="11" customFormat="1" x14ac:dyDescent="0.25">
      <c r="C102" s="18"/>
      <c r="D102" s="5"/>
      <c r="E102" s="5"/>
      <c r="F102" s="5"/>
    </row>
    <row r="103" spans="3:6" s="11" customFormat="1" x14ac:dyDescent="0.25">
      <c r="C103" s="18"/>
      <c r="D103" s="5"/>
      <c r="E103" s="5"/>
      <c r="F103" s="5"/>
    </row>
    <row r="104" spans="3:6" s="11" customFormat="1" x14ac:dyDescent="0.25">
      <c r="C104" s="18"/>
      <c r="D104" s="5"/>
      <c r="E104" s="5"/>
      <c r="F104" s="5"/>
    </row>
    <row r="105" spans="3:6" s="11" customFormat="1" x14ac:dyDescent="0.25">
      <c r="C105" s="18"/>
      <c r="D105" s="5"/>
      <c r="E105" s="5"/>
      <c r="F105" s="5"/>
    </row>
    <row r="106" spans="3:6" s="11" customFormat="1" x14ac:dyDescent="0.25">
      <c r="C106" s="18"/>
      <c r="D106" s="5"/>
      <c r="E106" s="5"/>
      <c r="F106" s="5"/>
    </row>
    <row r="107" spans="3:6" s="11" customFormat="1" x14ac:dyDescent="0.25">
      <c r="C107" s="18"/>
      <c r="D107" s="5"/>
      <c r="E107" s="5"/>
      <c r="F107" s="5"/>
    </row>
    <row r="108" spans="3:6" s="11" customFormat="1" x14ac:dyDescent="0.25">
      <c r="C108" s="18"/>
      <c r="D108" s="5"/>
      <c r="E108" s="5"/>
      <c r="F108" s="5"/>
    </row>
    <row r="109" spans="3:6" s="11" customFormat="1" x14ac:dyDescent="0.25">
      <c r="C109" s="18"/>
      <c r="D109" s="5"/>
      <c r="E109" s="5"/>
      <c r="F109" s="5"/>
    </row>
    <row r="110" spans="3:6" s="11" customFormat="1" x14ac:dyDescent="0.25">
      <c r="C110" s="18"/>
      <c r="D110" s="5"/>
      <c r="E110" s="5"/>
      <c r="F110" s="5"/>
    </row>
    <row r="111" spans="3:6" s="11" customFormat="1" x14ac:dyDescent="0.25">
      <c r="C111" s="18"/>
      <c r="D111" s="5"/>
      <c r="E111" s="5"/>
      <c r="F111" s="5"/>
    </row>
    <row r="112" spans="3:6" s="11" customFormat="1" x14ac:dyDescent="0.25">
      <c r="C112" s="18"/>
      <c r="D112" s="5"/>
      <c r="E112" s="5"/>
      <c r="F112" s="5"/>
    </row>
    <row r="113" spans="3:6" s="11" customFormat="1" x14ac:dyDescent="0.25">
      <c r="C113" s="18"/>
      <c r="D113" s="5"/>
      <c r="E113" s="5"/>
      <c r="F113" s="5"/>
    </row>
    <row r="114" spans="3:6" s="11" customFormat="1" x14ac:dyDescent="0.25">
      <c r="C114" s="18"/>
      <c r="D114" s="5"/>
      <c r="E114" s="5"/>
      <c r="F114" s="5"/>
    </row>
    <row r="115" spans="3:6" s="11" customFormat="1" x14ac:dyDescent="0.25">
      <c r="C115" s="18"/>
      <c r="D115" s="5"/>
      <c r="E115" s="5"/>
      <c r="F115" s="5"/>
    </row>
    <row r="116" spans="3:6" s="11" customFormat="1" x14ac:dyDescent="0.25">
      <c r="C116" s="18"/>
      <c r="D116" s="5"/>
      <c r="E116" s="5"/>
      <c r="F116" s="5"/>
    </row>
    <row r="117" spans="3:6" s="11" customFormat="1" x14ac:dyDescent="0.25">
      <c r="C117" s="18"/>
      <c r="D117" s="5"/>
      <c r="E117" s="5"/>
      <c r="F117" s="5"/>
    </row>
    <row r="118" spans="3:6" s="11" customFormat="1" x14ac:dyDescent="0.25">
      <c r="C118" s="18"/>
      <c r="D118" s="5"/>
      <c r="E118" s="5"/>
      <c r="F118" s="5"/>
    </row>
    <row r="119" spans="3:6" s="11" customFormat="1" x14ac:dyDescent="0.25">
      <c r="C119" s="18"/>
      <c r="D119" s="5"/>
      <c r="E119" s="5"/>
      <c r="F119" s="5"/>
    </row>
    <row r="120" spans="3:6" s="11" customFormat="1" x14ac:dyDescent="0.25">
      <c r="C120" s="18"/>
      <c r="D120" s="5"/>
      <c r="E120" s="5"/>
      <c r="F120" s="5"/>
    </row>
    <row r="121" spans="3:6" s="11" customFormat="1" x14ac:dyDescent="0.25">
      <c r="C121" s="18"/>
      <c r="D121" s="5"/>
      <c r="E121" s="5"/>
      <c r="F121" s="5"/>
    </row>
    <row r="122" spans="3:6" s="11" customFormat="1" x14ac:dyDescent="0.25">
      <c r="C122" s="18"/>
      <c r="D122" s="5"/>
      <c r="E122" s="5"/>
      <c r="F122" s="5"/>
    </row>
    <row r="123" spans="3:6" s="11" customFormat="1" x14ac:dyDescent="0.25">
      <c r="C123" s="18"/>
      <c r="D123" s="5"/>
      <c r="E123" s="5"/>
      <c r="F123" s="5"/>
    </row>
    <row r="124" spans="3:6" s="11" customFormat="1" x14ac:dyDescent="0.25">
      <c r="C124" s="18"/>
      <c r="D124" s="5"/>
      <c r="E124" s="5"/>
      <c r="F124" s="5"/>
    </row>
    <row r="125" spans="3:6" s="11" customFormat="1" x14ac:dyDescent="0.25">
      <c r="C125" s="18"/>
      <c r="D125" s="5"/>
      <c r="E125" s="5"/>
      <c r="F125" s="5"/>
    </row>
    <row r="126" spans="3:6" s="11" customFormat="1" x14ac:dyDescent="0.25">
      <c r="C126" s="18"/>
      <c r="D126" s="5"/>
      <c r="E126" s="5"/>
      <c r="F126" s="5"/>
    </row>
    <row r="127" spans="3:6" s="11" customFormat="1" x14ac:dyDescent="0.25">
      <c r="C127" s="18"/>
      <c r="D127" s="5"/>
      <c r="E127" s="5"/>
      <c r="F127" s="5"/>
    </row>
    <row r="128" spans="3:6" s="11" customFormat="1" x14ac:dyDescent="0.25">
      <c r="C128" s="18"/>
      <c r="D128" s="5"/>
      <c r="E128" s="5"/>
      <c r="F128" s="5"/>
    </row>
    <row r="129" spans="3:6" s="11" customFormat="1" x14ac:dyDescent="0.25">
      <c r="C129" s="18"/>
      <c r="D129" s="5"/>
      <c r="E129" s="5"/>
      <c r="F129" s="5"/>
    </row>
    <row r="130" spans="3:6" s="11" customFormat="1" x14ac:dyDescent="0.25">
      <c r="C130" s="18"/>
      <c r="D130" s="5"/>
      <c r="E130" s="5"/>
      <c r="F130" s="5"/>
    </row>
    <row r="131" spans="3:6" s="11" customFormat="1" x14ac:dyDescent="0.25">
      <c r="C131" s="18"/>
      <c r="D131" s="5"/>
      <c r="E131" s="5"/>
      <c r="F131" s="5"/>
    </row>
    <row r="132" spans="3:6" s="11" customFormat="1" x14ac:dyDescent="0.25">
      <c r="C132" s="18"/>
      <c r="D132" s="5"/>
      <c r="E132" s="5"/>
      <c r="F132" s="5"/>
    </row>
    <row r="133" spans="3:6" s="11" customFormat="1" x14ac:dyDescent="0.25">
      <c r="C133" s="18"/>
      <c r="D133" s="5"/>
      <c r="E133" s="5"/>
      <c r="F133" s="5"/>
    </row>
    <row r="134" spans="3:6" s="11" customFormat="1" x14ac:dyDescent="0.25">
      <c r="C134" s="18"/>
      <c r="D134" s="5"/>
      <c r="E134" s="5"/>
      <c r="F134" s="5"/>
    </row>
    <row r="135" spans="3:6" s="11" customFormat="1" x14ac:dyDescent="0.25">
      <c r="C135" s="18"/>
      <c r="D135" s="5"/>
      <c r="E135" s="5"/>
      <c r="F135" s="5"/>
    </row>
    <row r="136" spans="3:6" s="11" customFormat="1" x14ac:dyDescent="0.25">
      <c r="C136" s="18"/>
      <c r="D136" s="5"/>
      <c r="E136" s="5"/>
      <c r="F136" s="5"/>
    </row>
    <row r="137" spans="3:6" s="11" customFormat="1" x14ac:dyDescent="0.25">
      <c r="C137" s="18"/>
      <c r="D137" s="5"/>
      <c r="E137" s="5"/>
      <c r="F137" s="5"/>
    </row>
    <row r="138" spans="3:6" s="11" customFormat="1" x14ac:dyDescent="0.25">
      <c r="C138" s="18"/>
      <c r="D138" s="5"/>
      <c r="E138" s="5"/>
      <c r="F138" s="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L116"/>
  <sheetViews>
    <sheetView workbookViewId="0">
      <selection activeCell="H34" sqref="H34"/>
    </sheetView>
  </sheetViews>
  <sheetFormatPr baseColWidth="10" defaultColWidth="11.44140625" defaultRowHeight="13.2" x14ac:dyDescent="0.25"/>
  <cols>
    <col min="1" max="1" width="19" style="5" customWidth="1"/>
    <col min="2" max="2" width="11" style="5" customWidth="1"/>
    <col min="3" max="3" width="10.21875" style="18" customWidth="1"/>
    <col min="4" max="4" width="11.77734375" style="5" customWidth="1"/>
    <col min="5" max="5" width="11.44140625" style="5"/>
    <col min="6" max="6" width="11.77734375" style="5" bestFit="1" customWidth="1"/>
    <col min="7" max="16384" width="11.44140625" style="5"/>
  </cols>
  <sheetData>
    <row r="1" spans="1:12" x14ac:dyDescent="0.25">
      <c r="A1" s="8" t="s">
        <v>48</v>
      </c>
    </row>
    <row r="2" spans="1:12" s="11" customFormat="1" ht="17.399999999999999" x14ac:dyDescent="0.3">
      <c r="A2" s="10" t="s">
        <v>24</v>
      </c>
      <c r="C2" s="18"/>
      <c r="D2" s="5"/>
      <c r="E2" s="5"/>
      <c r="F2" s="5"/>
    </row>
    <row r="3" spans="1:12" s="11" customFormat="1" ht="15.6" x14ac:dyDescent="0.3">
      <c r="A3" s="13" t="s">
        <v>57</v>
      </c>
      <c r="B3" s="14"/>
      <c r="C3" s="18"/>
      <c r="D3" s="5"/>
      <c r="E3" s="5"/>
      <c r="F3" s="5"/>
    </row>
    <row r="4" spans="1:12" s="11" customFormat="1" x14ac:dyDescent="0.25">
      <c r="A4" s="12"/>
      <c r="B4" s="15"/>
      <c r="C4" s="18"/>
      <c r="D4" s="5"/>
      <c r="E4" s="5"/>
      <c r="F4" s="5"/>
    </row>
    <row r="5" spans="1:12" s="11" customFormat="1" ht="13.8" x14ac:dyDescent="0.25">
      <c r="A5" s="31"/>
      <c r="B5" s="20">
        <v>2010</v>
      </c>
      <c r="C5" s="20">
        <v>2011</v>
      </c>
      <c r="D5" s="20">
        <v>2012</v>
      </c>
      <c r="E5" s="20">
        <v>2013</v>
      </c>
      <c r="F5" s="20">
        <v>2014</v>
      </c>
      <c r="G5" s="20">
        <v>2015</v>
      </c>
      <c r="H5" s="20">
        <v>2016</v>
      </c>
      <c r="I5" s="20">
        <v>2017</v>
      </c>
      <c r="J5" s="20">
        <v>2018</v>
      </c>
      <c r="K5" s="21">
        <v>2019</v>
      </c>
      <c r="L5" s="21">
        <v>2020</v>
      </c>
    </row>
    <row r="6" spans="1:12" s="11" customFormat="1" x14ac:dyDescent="0.25">
      <c r="A6" s="16" t="s">
        <v>10</v>
      </c>
      <c r="B6" s="47">
        <v>0.72499999999999998</v>
      </c>
      <c r="C6" s="47">
        <v>0.67800000000000005</v>
      </c>
      <c r="D6" s="47">
        <v>0.58699999999999997</v>
      </c>
      <c r="E6" s="47">
        <v>0.61799999999999999</v>
      </c>
      <c r="F6" s="47">
        <v>0.56100000000000005</v>
      </c>
      <c r="G6" s="47">
        <v>0.54100000000000004</v>
      </c>
      <c r="H6" s="47">
        <v>0.34899999999999998</v>
      </c>
      <c r="I6" s="47">
        <v>0.28899999999999998</v>
      </c>
      <c r="J6" s="48">
        <v>0.27500000000000002</v>
      </c>
      <c r="K6" s="48">
        <v>0.29099999999999998</v>
      </c>
      <c r="L6" s="48">
        <v>0.45400000000000001</v>
      </c>
    </row>
    <row r="7" spans="1:12" s="11" customFormat="1" x14ac:dyDescent="0.25">
      <c r="A7" s="16" t="s">
        <v>11</v>
      </c>
      <c r="B7" s="47">
        <v>1.43</v>
      </c>
      <c r="C7" s="47">
        <v>1.286</v>
      </c>
      <c r="D7" s="47">
        <v>1.157</v>
      </c>
      <c r="E7" s="47">
        <v>1.1439999999999999</v>
      </c>
      <c r="F7" s="47">
        <v>1.052</v>
      </c>
      <c r="G7" s="47">
        <v>1.1299999999999999</v>
      </c>
      <c r="H7" s="47">
        <v>0.874</v>
      </c>
      <c r="I7" s="47">
        <v>0.95599999999999996</v>
      </c>
      <c r="J7" s="49">
        <v>0.81799999999999995</v>
      </c>
      <c r="K7" s="49">
        <v>0.66</v>
      </c>
      <c r="L7" s="49">
        <v>0.621</v>
      </c>
    </row>
    <row r="8" spans="1:12" s="11" customFormat="1" x14ac:dyDescent="0.25">
      <c r="A8" s="16" t="s">
        <v>51</v>
      </c>
      <c r="B8" s="50">
        <v>0.54800000000000004</v>
      </c>
      <c r="C8" s="50">
        <v>0.23200000000000001</v>
      </c>
      <c r="D8" s="50">
        <v>0.30199999999999999</v>
      </c>
      <c r="E8" s="50">
        <v>0.28100000000000003</v>
      </c>
      <c r="F8" s="50">
        <v>0.22800000000000001</v>
      </c>
      <c r="G8" s="50">
        <v>0.26800000000000002</v>
      </c>
      <c r="H8" s="50">
        <v>0.24299999999999999</v>
      </c>
      <c r="I8" s="50">
        <v>0.27</v>
      </c>
      <c r="J8" s="51">
        <v>0.30499999999999999</v>
      </c>
      <c r="K8" s="51">
        <v>0.35199999999999998</v>
      </c>
      <c r="L8" s="51">
        <v>0.371</v>
      </c>
    </row>
    <row r="9" spans="1:12" s="11" customFormat="1" ht="15.6" x14ac:dyDescent="0.25">
      <c r="A9" s="89" t="s">
        <v>12</v>
      </c>
      <c r="B9" s="81">
        <v>1.4039999999999999</v>
      </c>
      <c r="C9" s="81">
        <v>1.165</v>
      </c>
      <c r="D9" s="81">
        <v>0.996</v>
      </c>
      <c r="E9" s="81">
        <v>0.83299999999999996</v>
      </c>
      <c r="F9" s="81">
        <v>1.224</v>
      </c>
      <c r="G9" s="81">
        <v>1.125</v>
      </c>
      <c r="H9" s="81">
        <v>0.95599999999999996</v>
      </c>
      <c r="I9" s="81">
        <v>0.97599999999999998</v>
      </c>
      <c r="J9" s="82">
        <v>0.85199999999999998</v>
      </c>
      <c r="K9" s="82">
        <v>1.6850000000000001</v>
      </c>
      <c r="L9" s="82">
        <v>1.056</v>
      </c>
    </row>
    <row r="10" spans="1:12" s="11" customFormat="1" x14ac:dyDescent="0.25">
      <c r="A10" s="16" t="s">
        <v>13</v>
      </c>
      <c r="B10" s="47">
        <v>0.42099999999999999</v>
      </c>
      <c r="C10" s="47">
        <v>0.34499999999999997</v>
      </c>
      <c r="D10" s="47">
        <v>0.32900000000000001</v>
      </c>
      <c r="E10" s="47">
        <v>0.372</v>
      </c>
      <c r="F10" s="47">
        <v>0.38800000000000001</v>
      </c>
      <c r="G10" s="47">
        <v>0.39200000000000002</v>
      </c>
      <c r="H10" s="47">
        <v>0.38700000000000001</v>
      </c>
      <c r="I10" s="47">
        <v>0.36199999999999999</v>
      </c>
      <c r="J10" s="49">
        <v>0.372</v>
      </c>
      <c r="K10" s="49">
        <v>0.36399999999999999</v>
      </c>
      <c r="L10" s="49">
        <v>0.45900000000000002</v>
      </c>
    </row>
    <row r="11" spans="1:12" s="11" customFormat="1" ht="12.75" customHeight="1" x14ac:dyDescent="0.25">
      <c r="A11" s="16" t="s">
        <v>50</v>
      </c>
      <c r="B11" s="47">
        <v>0.40899999999999997</v>
      </c>
      <c r="C11" s="47">
        <v>0.39</v>
      </c>
      <c r="D11" s="47">
        <v>0.377</v>
      </c>
      <c r="E11" s="47">
        <v>0.38500000000000001</v>
      </c>
      <c r="F11" s="47">
        <v>0.43</v>
      </c>
      <c r="G11" s="47">
        <v>0.373</v>
      </c>
      <c r="H11" s="47">
        <v>0.39400000000000002</v>
      </c>
      <c r="I11" s="47">
        <v>0.377</v>
      </c>
      <c r="J11" s="49">
        <v>0.39300000000000002</v>
      </c>
      <c r="K11" s="49">
        <v>0.375</v>
      </c>
      <c r="L11" s="49">
        <v>0.40899999999999997</v>
      </c>
    </row>
    <row r="12" spans="1:12" s="11" customFormat="1" ht="12.75" customHeight="1" x14ac:dyDescent="0.25">
      <c r="A12" s="17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"/>
    </row>
    <row r="13" spans="1:12" s="11" customFormat="1" ht="12.75" customHeight="1" x14ac:dyDescent="0.25">
      <c r="A13" s="30" t="s">
        <v>46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5"/>
    </row>
    <row r="14" spans="1:12" x14ac:dyDescent="0.25">
      <c r="A14" s="9" t="s">
        <v>47</v>
      </c>
      <c r="C14" s="5"/>
    </row>
    <row r="15" spans="1:12" x14ac:dyDescent="0.25">
      <c r="C15" s="5"/>
    </row>
    <row r="16" spans="1:12" s="11" customFormat="1" x14ac:dyDescent="0.25">
      <c r="C16" s="18"/>
      <c r="D16" s="5"/>
      <c r="E16" s="5"/>
      <c r="F16" s="5"/>
    </row>
    <row r="17" spans="3:6" s="11" customFormat="1" x14ac:dyDescent="0.25">
      <c r="C17" s="18"/>
      <c r="D17" s="5"/>
      <c r="E17" s="5"/>
      <c r="F17" s="5"/>
    </row>
    <row r="18" spans="3:6" s="11" customFormat="1" x14ac:dyDescent="0.25">
      <c r="C18" s="18"/>
      <c r="D18" s="5"/>
      <c r="E18" s="5"/>
      <c r="F18" s="5"/>
    </row>
    <row r="19" spans="3:6" s="11" customFormat="1" x14ac:dyDescent="0.25">
      <c r="C19" s="18"/>
      <c r="D19" s="5"/>
      <c r="E19" s="5"/>
      <c r="F19" s="5"/>
    </row>
    <row r="20" spans="3:6" s="11" customFormat="1" x14ac:dyDescent="0.25">
      <c r="C20" s="18"/>
      <c r="D20" s="5"/>
      <c r="E20" s="5"/>
      <c r="F20" s="5"/>
    </row>
    <row r="21" spans="3:6" s="11" customFormat="1" x14ac:dyDescent="0.25">
      <c r="C21" s="18"/>
      <c r="D21" s="5"/>
      <c r="E21" s="5"/>
      <c r="F21" s="5"/>
    </row>
    <row r="22" spans="3:6" s="11" customFormat="1" x14ac:dyDescent="0.25">
      <c r="C22" s="18"/>
      <c r="D22" s="5"/>
      <c r="E22" s="5"/>
      <c r="F22" s="5"/>
    </row>
    <row r="23" spans="3:6" s="11" customFormat="1" x14ac:dyDescent="0.25">
      <c r="C23" s="18"/>
      <c r="D23" s="5"/>
      <c r="E23" s="5"/>
      <c r="F23" s="5"/>
    </row>
    <row r="24" spans="3:6" s="11" customFormat="1" x14ac:dyDescent="0.25">
      <c r="C24" s="18"/>
      <c r="D24" s="5"/>
      <c r="E24" s="5"/>
      <c r="F24" s="5"/>
    </row>
    <row r="25" spans="3:6" s="11" customFormat="1" x14ac:dyDescent="0.25">
      <c r="C25" s="18"/>
      <c r="D25" s="5"/>
      <c r="E25" s="5"/>
      <c r="F25" s="5"/>
    </row>
    <row r="26" spans="3:6" s="11" customFormat="1" x14ac:dyDescent="0.25">
      <c r="C26" s="18"/>
      <c r="D26" s="5"/>
      <c r="E26" s="5"/>
      <c r="F26" s="5"/>
    </row>
    <row r="27" spans="3:6" s="11" customFormat="1" x14ac:dyDescent="0.25">
      <c r="C27" s="18"/>
      <c r="D27" s="5"/>
      <c r="E27" s="5"/>
      <c r="F27" s="5"/>
    </row>
    <row r="28" spans="3:6" s="11" customFormat="1" x14ac:dyDescent="0.25">
      <c r="C28" s="18"/>
      <c r="D28" s="5"/>
      <c r="E28" s="5"/>
      <c r="F28" s="5"/>
    </row>
    <row r="29" spans="3:6" s="11" customFormat="1" x14ac:dyDescent="0.25">
      <c r="C29" s="18"/>
      <c r="D29" s="5"/>
      <c r="E29" s="5"/>
      <c r="F29" s="5"/>
    </row>
    <row r="30" spans="3:6" s="11" customFormat="1" x14ac:dyDescent="0.25">
      <c r="C30" s="18"/>
      <c r="D30" s="5"/>
      <c r="E30" s="5"/>
      <c r="F30" s="5"/>
    </row>
    <row r="31" spans="3:6" s="11" customFormat="1" x14ac:dyDescent="0.25">
      <c r="C31" s="18"/>
      <c r="D31" s="5"/>
      <c r="E31" s="5"/>
      <c r="F31" s="5"/>
    </row>
    <row r="32" spans="3:6" s="11" customFormat="1" x14ac:dyDescent="0.25">
      <c r="C32" s="18"/>
      <c r="D32" s="5"/>
      <c r="E32" s="5"/>
      <c r="F32" s="5"/>
    </row>
    <row r="33" spans="3:6" s="11" customFormat="1" x14ac:dyDescent="0.25">
      <c r="C33" s="18"/>
      <c r="D33" s="5"/>
      <c r="E33" s="5"/>
      <c r="F33" s="5"/>
    </row>
    <row r="34" spans="3:6" s="11" customFormat="1" x14ac:dyDescent="0.25">
      <c r="C34" s="18"/>
      <c r="D34" s="5"/>
      <c r="E34" s="5"/>
      <c r="F34" s="5"/>
    </row>
    <row r="35" spans="3:6" s="11" customFormat="1" x14ac:dyDescent="0.25">
      <c r="C35" s="18"/>
      <c r="D35" s="5"/>
      <c r="E35" s="5"/>
      <c r="F35" s="5"/>
    </row>
    <row r="36" spans="3:6" s="11" customFormat="1" x14ac:dyDescent="0.25">
      <c r="C36" s="18"/>
      <c r="D36" s="5"/>
      <c r="E36" s="5"/>
      <c r="F36" s="5"/>
    </row>
    <row r="37" spans="3:6" s="11" customFormat="1" x14ac:dyDescent="0.25">
      <c r="C37" s="18"/>
      <c r="D37" s="5"/>
      <c r="E37" s="5"/>
      <c r="F37" s="5"/>
    </row>
    <row r="38" spans="3:6" s="11" customFormat="1" x14ac:dyDescent="0.25">
      <c r="C38" s="18"/>
      <c r="D38" s="5"/>
      <c r="E38" s="5"/>
      <c r="F38" s="5"/>
    </row>
    <row r="39" spans="3:6" s="11" customFormat="1" x14ac:dyDescent="0.25">
      <c r="C39" s="18"/>
      <c r="D39" s="5"/>
      <c r="E39" s="5"/>
      <c r="F39" s="5"/>
    </row>
    <row r="40" spans="3:6" s="11" customFormat="1" x14ac:dyDescent="0.25">
      <c r="C40" s="18"/>
      <c r="D40" s="5"/>
      <c r="E40" s="5"/>
      <c r="F40" s="5"/>
    </row>
    <row r="41" spans="3:6" s="11" customFormat="1" x14ac:dyDescent="0.25">
      <c r="C41" s="18"/>
      <c r="D41" s="5"/>
      <c r="E41" s="5"/>
      <c r="F41" s="5"/>
    </row>
    <row r="42" spans="3:6" s="11" customFormat="1" x14ac:dyDescent="0.25">
      <c r="C42" s="18"/>
      <c r="D42" s="5"/>
      <c r="E42" s="5"/>
      <c r="F42" s="5"/>
    </row>
    <row r="43" spans="3:6" s="11" customFormat="1" x14ac:dyDescent="0.25">
      <c r="C43" s="18"/>
      <c r="D43" s="5"/>
      <c r="E43" s="5"/>
      <c r="F43" s="5"/>
    </row>
    <row r="44" spans="3:6" s="11" customFormat="1" x14ac:dyDescent="0.25">
      <c r="C44" s="18"/>
      <c r="D44" s="5"/>
      <c r="E44" s="5"/>
      <c r="F44" s="5"/>
    </row>
    <row r="45" spans="3:6" s="11" customFormat="1" x14ac:dyDescent="0.25">
      <c r="C45" s="18"/>
      <c r="D45" s="5"/>
      <c r="E45" s="5"/>
      <c r="F45" s="5"/>
    </row>
    <row r="46" spans="3:6" s="11" customFormat="1" x14ac:dyDescent="0.25">
      <c r="C46" s="18"/>
      <c r="D46" s="5"/>
      <c r="E46" s="5"/>
      <c r="F46" s="5"/>
    </row>
    <row r="47" spans="3:6" s="11" customFormat="1" x14ac:dyDescent="0.25">
      <c r="C47" s="18"/>
      <c r="D47" s="5"/>
      <c r="E47" s="5"/>
      <c r="F47" s="5"/>
    </row>
    <row r="48" spans="3:6" s="11" customFormat="1" x14ac:dyDescent="0.25">
      <c r="C48" s="18"/>
      <c r="D48" s="5"/>
      <c r="E48" s="5"/>
      <c r="F48" s="5"/>
    </row>
    <row r="49" spans="3:6" s="11" customFormat="1" x14ac:dyDescent="0.25">
      <c r="C49" s="18"/>
      <c r="D49" s="5"/>
      <c r="E49" s="5"/>
      <c r="F49" s="5"/>
    </row>
    <row r="50" spans="3:6" s="11" customFormat="1" x14ac:dyDescent="0.25">
      <c r="C50" s="18"/>
      <c r="D50" s="5"/>
      <c r="E50" s="5"/>
      <c r="F50" s="5"/>
    </row>
    <row r="51" spans="3:6" s="11" customFormat="1" x14ac:dyDescent="0.25">
      <c r="C51" s="18"/>
      <c r="D51" s="5"/>
      <c r="E51" s="5"/>
      <c r="F51" s="5"/>
    </row>
    <row r="52" spans="3:6" s="11" customFormat="1" x14ac:dyDescent="0.25">
      <c r="C52" s="18"/>
      <c r="D52" s="5"/>
      <c r="E52" s="5"/>
      <c r="F52" s="5"/>
    </row>
    <row r="53" spans="3:6" s="11" customFormat="1" x14ac:dyDescent="0.25">
      <c r="C53" s="18"/>
      <c r="D53" s="5"/>
      <c r="E53" s="5"/>
      <c r="F53" s="5"/>
    </row>
    <row r="54" spans="3:6" s="11" customFormat="1" x14ac:dyDescent="0.25">
      <c r="C54" s="18"/>
      <c r="D54" s="5"/>
      <c r="E54" s="5"/>
      <c r="F54" s="5"/>
    </row>
    <row r="55" spans="3:6" s="11" customFormat="1" x14ac:dyDescent="0.25">
      <c r="C55" s="18"/>
      <c r="D55" s="5"/>
      <c r="E55" s="5"/>
      <c r="F55" s="5"/>
    </row>
    <row r="56" spans="3:6" s="11" customFormat="1" x14ac:dyDescent="0.25">
      <c r="C56" s="18"/>
      <c r="D56" s="5"/>
      <c r="E56" s="5"/>
      <c r="F56" s="5"/>
    </row>
    <row r="57" spans="3:6" s="11" customFormat="1" x14ac:dyDescent="0.25">
      <c r="C57" s="18"/>
      <c r="D57" s="5"/>
      <c r="E57" s="5"/>
      <c r="F57" s="5"/>
    </row>
    <row r="58" spans="3:6" s="11" customFormat="1" x14ac:dyDescent="0.25">
      <c r="C58" s="18"/>
      <c r="D58" s="5"/>
      <c r="E58" s="5"/>
      <c r="F58" s="5"/>
    </row>
    <row r="59" spans="3:6" s="11" customFormat="1" x14ac:dyDescent="0.25">
      <c r="C59" s="18"/>
      <c r="D59" s="5"/>
      <c r="E59" s="5"/>
      <c r="F59" s="5"/>
    </row>
    <row r="60" spans="3:6" s="11" customFormat="1" x14ac:dyDescent="0.25">
      <c r="C60" s="18"/>
      <c r="D60" s="5"/>
      <c r="E60" s="5"/>
      <c r="F60" s="5"/>
    </row>
    <row r="61" spans="3:6" s="11" customFormat="1" x14ac:dyDescent="0.25">
      <c r="C61" s="18"/>
      <c r="D61" s="5"/>
      <c r="E61" s="5"/>
      <c r="F61" s="5"/>
    </row>
    <row r="62" spans="3:6" s="11" customFormat="1" x14ac:dyDescent="0.25">
      <c r="C62" s="18"/>
      <c r="D62" s="5"/>
      <c r="E62" s="5"/>
      <c r="F62" s="5"/>
    </row>
    <row r="63" spans="3:6" s="11" customFormat="1" x14ac:dyDescent="0.25">
      <c r="C63" s="18"/>
      <c r="D63" s="5"/>
      <c r="E63" s="5"/>
      <c r="F63" s="5"/>
    </row>
    <row r="64" spans="3:6" s="11" customFormat="1" x14ac:dyDescent="0.25">
      <c r="C64" s="18"/>
      <c r="D64" s="5"/>
      <c r="E64" s="5"/>
      <c r="F64" s="5"/>
    </row>
    <row r="65" spans="3:6" s="11" customFormat="1" x14ac:dyDescent="0.25">
      <c r="C65" s="18"/>
      <c r="D65" s="5"/>
      <c r="E65" s="5"/>
      <c r="F65" s="5"/>
    </row>
    <row r="66" spans="3:6" s="11" customFormat="1" x14ac:dyDescent="0.25">
      <c r="C66" s="18"/>
      <c r="D66" s="5"/>
      <c r="E66" s="5"/>
      <c r="F66" s="5"/>
    </row>
    <row r="67" spans="3:6" s="11" customFormat="1" x14ac:dyDescent="0.25">
      <c r="C67" s="18"/>
      <c r="D67" s="5"/>
      <c r="E67" s="5"/>
      <c r="F67" s="5"/>
    </row>
    <row r="68" spans="3:6" s="11" customFormat="1" x14ac:dyDescent="0.25">
      <c r="C68" s="18"/>
      <c r="D68" s="5"/>
      <c r="E68" s="5"/>
      <c r="F68" s="5"/>
    </row>
    <row r="69" spans="3:6" s="11" customFormat="1" x14ac:dyDescent="0.25">
      <c r="C69" s="18"/>
      <c r="D69" s="5"/>
      <c r="E69" s="5"/>
      <c r="F69" s="5"/>
    </row>
    <row r="70" spans="3:6" s="11" customFormat="1" x14ac:dyDescent="0.25">
      <c r="C70" s="18"/>
      <c r="D70" s="5"/>
      <c r="E70" s="5"/>
      <c r="F70" s="5"/>
    </row>
    <row r="71" spans="3:6" s="11" customFormat="1" x14ac:dyDescent="0.25">
      <c r="C71" s="18"/>
      <c r="D71" s="5"/>
      <c r="E71" s="5"/>
      <c r="F71" s="5"/>
    </row>
    <row r="72" spans="3:6" s="11" customFormat="1" x14ac:dyDescent="0.25">
      <c r="C72" s="18"/>
      <c r="D72" s="5"/>
      <c r="E72" s="5"/>
      <c r="F72" s="5"/>
    </row>
    <row r="73" spans="3:6" s="11" customFormat="1" x14ac:dyDescent="0.25">
      <c r="C73" s="18"/>
      <c r="D73" s="5"/>
      <c r="E73" s="5"/>
      <c r="F73" s="5"/>
    </row>
    <row r="74" spans="3:6" s="11" customFormat="1" x14ac:dyDescent="0.25">
      <c r="C74" s="18"/>
      <c r="D74" s="5"/>
      <c r="E74" s="5"/>
      <c r="F74" s="5"/>
    </row>
    <row r="75" spans="3:6" s="11" customFormat="1" x14ac:dyDescent="0.25">
      <c r="C75" s="18"/>
      <c r="D75" s="5"/>
      <c r="E75" s="5"/>
      <c r="F75" s="5"/>
    </row>
    <row r="76" spans="3:6" s="11" customFormat="1" x14ac:dyDescent="0.25">
      <c r="C76" s="18"/>
      <c r="D76" s="5"/>
      <c r="E76" s="5"/>
      <c r="F76" s="5"/>
    </row>
    <row r="77" spans="3:6" s="11" customFormat="1" x14ac:dyDescent="0.25">
      <c r="C77" s="18"/>
      <c r="D77" s="5"/>
      <c r="E77" s="5"/>
      <c r="F77" s="5"/>
    </row>
    <row r="78" spans="3:6" s="11" customFormat="1" x14ac:dyDescent="0.25">
      <c r="C78" s="18"/>
      <c r="D78" s="5"/>
      <c r="E78" s="5"/>
      <c r="F78" s="5"/>
    </row>
    <row r="79" spans="3:6" s="11" customFormat="1" x14ac:dyDescent="0.25">
      <c r="C79" s="18"/>
      <c r="D79" s="5"/>
      <c r="E79" s="5"/>
      <c r="F79" s="5"/>
    </row>
    <row r="80" spans="3:6" s="11" customFormat="1" x14ac:dyDescent="0.25">
      <c r="C80" s="18"/>
      <c r="D80" s="5"/>
      <c r="E80" s="5"/>
      <c r="F80" s="5"/>
    </row>
    <row r="81" spans="3:6" s="11" customFormat="1" x14ac:dyDescent="0.25">
      <c r="C81" s="18"/>
      <c r="D81" s="5"/>
      <c r="E81" s="5"/>
      <c r="F81" s="5"/>
    </row>
    <row r="82" spans="3:6" s="11" customFormat="1" x14ac:dyDescent="0.25">
      <c r="C82" s="18"/>
      <c r="D82" s="5"/>
      <c r="E82" s="5"/>
      <c r="F82" s="5"/>
    </row>
    <row r="83" spans="3:6" s="11" customFormat="1" x14ac:dyDescent="0.25">
      <c r="C83" s="18"/>
      <c r="D83" s="5"/>
      <c r="E83" s="5"/>
      <c r="F83" s="5"/>
    </row>
    <row r="84" spans="3:6" s="11" customFormat="1" x14ac:dyDescent="0.25">
      <c r="C84" s="18"/>
      <c r="D84" s="5"/>
      <c r="E84" s="5"/>
      <c r="F84" s="5"/>
    </row>
    <row r="85" spans="3:6" s="11" customFormat="1" x14ac:dyDescent="0.25">
      <c r="C85" s="18"/>
      <c r="D85" s="5"/>
      <c r="E85" s="5"/>
      <c r="F85" s="5"/>
    </row>
    <row r="86" spans="3:6" s="11" customFormat="1" x14ac:dyDescent="0.25">
      <c r="C86" s="18"/>
      <c r="D86" s="5"/>
      <c r="E86" s="5"/>
      <c r="F86" s="5"/>
    </row>
    <row r="87" spans="3:6" s="11" customFormat="1" x14ac:dyDescent="0.25">
      <c r="C87" s="18"/>
      <c r="D87" s="5"/>
      <c r="E87" s="5"/>
      <c r="F87" s="5"/>
    </row>
    <row r="88" spans="3:6" s="11" customFormat="1" x14ac:dyDescent="0.25">
      <c r="C88" s="18"/>
      <c r="D88" s="5"/>
      <c r="E88" s="5"/>
      <c r="F88" s="5"/>
    </row>
    <row r="89" spans="3:6" s="11" customFormat="1" x14ac:dyDescent="0.25">
      <c r="C89" s="18"/>
      <c r="D89" s="5"/>
      <c r="E89" s="5"/>
      <c r="F89" s="5"/>
    </row>
    <row r="90" spans="3:6" s="11" customFormat="1" x14ac:dyDescent="0.25">
      <c r="C90" s="18"/>
      <c r="D90" s="5"/>
      <c r="E90" s="5"/>
      <c r="F90" s="5"/>
    </row>
    <row r="91" spans="3:6" s="11" customFormat="1" x14ac:dyDescent="0.25">
      <c r="C91" s="18"/>
      <c r="D91" s="5"/>
      <c r="E91" s="5"/>
      <c r="F91" s="5"/>
    </row>
    <row r="92" spans="3:6" s="11" customFormat="1" x14ac:dyDescent="0.25">
      <c r="C92" s="18"/>
      <c r="D92" s="5"/>
      <c r="E92" s="5"/>
      <c r="F92" s="5"/>
    </row>
    <row r="93" spans="3:6" s="11" customFormat="1" x14ac:dyDescent="0.25">
      <c r="C93" s="18"/>
      <c r="D93" s="5"/>
      <c r="E93" s="5"/>
      <c r="F93" s="5"/>
    </row>
    <row r="94" spans="3:6" s="11" customFormat="1" x14ac:dyDescent="0.25">
      <c r="C94" s="18"/>
      <c r="D94" s="5"/>
      <c r="E94" s="5"/>
      <c r="F94" s="5"/>
    </row>
    <row r="95" spans="3:6" s="11" customFormat="1" x14ac:dyDescent="0.25">
      <c r="C95" s="18"/>
      <c r="D95" s="5"/>
      <c r="E95" s="5"/>
      <c r="F95" s="5"/>
    </row>
    <row r="96" spans="3:6" s="11" customFormat="1" x14ac:dyDescent="0.25">
      <c r="C96" s="18"/>
      <c r="D96" s="5"/>
      <c r="E96" s="5"/>
      <c r="F96" s="5"/>
    </row>
    <row r="97" spans="3:6" s="11" customFormat="1" x14ac:dyDescent="0.25">
      <c r="C97" s="18"/>
      <c r="D97" s="5"/>
      <c r="E97" s="5"/>
      <c r="F97" s="5"/>
    </row>
    <row r="98" spans="3:6" s="11" customFormat="1" x14ac:dyDescent="0.25">
      <c r="C98" s="18"/>
      <c r="D98" s="5"/>
      <c r="E98" s="5"/>
      <c r="F98" s="5"/>
    </row>
    <row r="99" spans="3:6" s="11" customFormat="1" x14ac:dyDescent="0.25">
      <c r="C99" s="18"/>
      <c r="D99" s="5"/>
      <c r="E99" s="5"/>
      <c r="F99" s="5"/>
    </row>
    <row r="100" spans="3:6" s="11" customFormat="1" x14ac:dyDescent="0.25">
      <c r="C100" s="18"/>
      <c r="D100" s="5"/>
      <c r="E100" s="5"/>
      <c r="F100" s="5"/>
    </row>
    <row r="101" spans="3:6" s="11" customFormat="1" x14ac:dyDescent="0.25">
      <c r="C101" s="18"/>
      <c r="D101" s="5"/>
      <c r="E101" s="5"/>
      <c r="F101" s="5"/>
    </row>
    <row r="102" spans="3:6" s="11" customFormat="1" x14ac:dyDescent="0.25">
      <c r="C102" s="18"/>
      <c r="D102" s="5"/>
      <c r="E102" s="5"/>
      <c r="F102" s="5"/>
    </row>
    <row r="103" spans="3:6" s="11" customFormat="1" x14ac:dyDescent="0.25">
      <c r="C103" s="18"/>
      <c r="D103" s="5"/>
      <c r="E103" s="5"/>
      <c r="F103" s="5"/>
    </row>
    <row r="104" spans="3:6" s="11" customFormat="1" x14ac:dyDescent="0.25">
      <c r="C104" s="18"/>
      <c r="D104" s="5"/>
      <c r="E104" s="5"/>
      <c r="F104" s="5"/>
    </row>
    <row r="105" spans="3:6" s="11" customFormat="1" x14ac:dyDescent="0.25">
      <c r="C105" s="18"/>
      <c r="D105" s="5"/>
      <c r="E105" s="5"/>
      <c r="F105" s="5"/>
    </row>
    <row r="106" spans="3:6" s="11" customFormat="1" x14ac:dyDescent="0.25">
      <c r="C106" s="18"/>
      <c r="D106" s="5"/>
      <c r="E106" s="5"/>
      <c r="F106" s="5"/>
    </row>
    <row r="107" spans="3:6" s="11" customFormat="1" x14ac:dyDescent="0.25">
      <c r="C107" s="18"/>
      <c r="D107" s="5"/>
      <c r="E107" s="5"/>
      <c r="F107" s="5"/>
    </row>
    <row r="108" spans="3:6" s="11" customFormat="1" x14ac:dyDescent="0.25">
      <c r="C108" s="18"/>
      <c r="D108" s="5"/>
      <c r="E108" s="5"/>
      <c r="F108" s="5"/>
    </row>
    <row r="109" spans="3:6" s="11" customFormat="1" x14ac:dyDescent="0.25">
      <c r="C109" s="18"/>
      <c r="D109" s="5"/>
      <c r="E109" s="5"/>
      <c r="F109" s="5"/>
    </row>
    <row r="110" spans="3:6" s="11" customFormat="1" x14ac:dyDescent="0.25">
      <c r="C110" s="18"/>
      <c r="D110" s="5"/>
      <c r="E110" s="5"/>
      <c r="F110" s="5"/>
    </row>
    <row r="111" spans="3:6" s="11" customFormat="1" x14ac:dyDescent="0.25">
      <c r="C111" s="18"/>
      <c r="D111" s="5"/>
      <c r="E111" s="5"/>
      <c r="F111" s="5"/>
    </row>
    <row r="112" spans="3:6" s="11" customFormat="1" x14ac:dyDescent="0.25">
      <c r="C112" s="18"/>
      <c r="D112" s="5"/>
      <c r="E112" s="5"/>
      <c r="F112" s="5"/>
    </row>
    <row r="113" spans="3:6" s="11" customFormat="1" x14ac:dyDescent="0.25">
      <c r="C113" s="18"/>
      <c r="D113" s="5"/>
      <c r="E113" s="5"/>
      <c r="F113" s="5"/>
    </row>
    <row r="114" spans="3:6" s="11" customFormat="1" x14ac:dyDescent="0.25">
      <c r="C114" s="18"/>
      <c r="D114" s="5"/>
      <c r="E114" s="5"/>
      <c r="F114" s="5"/>
    </row>
    <row r="115" spans="3:6" s="11" customFormat="1" x14ac:dyDescent="0.25">
      <c r="C115" s="18"/>
      <c r="D115" s="5"/>
      <c r="E115" s="5"/>
      <c r="F115" s="5"/>
    </row>
    <row r="116" spans="3:6" s="11" customFormat="1" x14ac:dyDescent="0.25">
      <c r="C116" s="18"/>
      <c r="D116" s="5"/>
      <c r="E116" s="5"/>
      <c r="F116" s="5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K119"/>
  <sheetViews>
    <sheetView topLeftCell="A28" workbookViewId="0">
      <selection activeCell="B66" sqref="B66"/>
    </sheetView>
  </sheetViews>
  <sheetFormatPr baseColWidth="10" defaultColWidth="11.44140625" defaultRowHeight="13.2" x14ac:dyDescent="0.25"/>
  <cols>
    <col min="1" max="1" width="16.77734375" style="5" customWidth="1"/>
    <col min="2" max="2" width="15.77734375" style="5" customWidth="1"/>
    <col min="3" max="3" width="13.21875" style="18" customWidth="1"/>
    <col min="4" max="4" width="13.77734375" style="5" customWidth="1"/>
    <col min="5" max="5" width="14" style="5" customWidth="1"/>
    <col min="6" max="6" width="13.77734375" style="5" customWidth="1"/>
    <col min="7" max="8" width="11.44140625" style="5"/>
    <col min="9" max="9" width="12.77734375" style="5" customWidth="1"/>
    <col min="10" max="16384" width="11.44140625" style="5"/>
  </cols>
  <sheetData>
    <row r="1" spans="1:11" x14ac:dyDescent="0.25">
      <c r="A1" s="8" t="s">
        <v>40</v>
      </c>
    </row>
    <row r="2" spans="1:11" s="11" customFormat="1" ht="17.399999999999999" x14ac:dyDescent="0.3">
      <c r="A2" s="10" t="s">
        <v>25</v>
      </c>
      <c r="C2" s="18"/>
      <c r="D2" s="5"/>
      <c r="E2" s="5"/>
      <c r="F2" s="5"/>
    </row>
    <row r="3" spans="1:11" s="11" customFormat="1" ht="15.6" x14ac:dyDescent="0.3">
      <c r="A3" s="13" t="s">
        <v>34</v>
      </c>
      <c r="B3" s="14"/>
      <c r="C3" s="18"/>
      <c r="D3" s="5"/>
      <c r="E3" s="5"/>
      <c r="F3" s="5"/>
    </row>
    <row r="4" spans="1:11" s="11" customFormat="1" x14ac:dyDescent="0.25">
      <c r="A4" s="12"/>
      <c r="B4" s="15"/>
      <c r="C4" s="18"/>
      <c r="D4" s="5"/>
      <c r="E4" s="5"/>
      <c r="F4" s="5"/>
    </row>
    <row r="5" spans="1:11" s="11" customFormat="1" ht="110.4" x14ac:dyDescent="0.25">
      <c r="A5" s="31" t="s">
        <v>9</v>
      </c>
      <c r="B5" s="32" t="s">
        <v>37</v>
      </c>
      <c r="C5" s="53" t="s">
        <v>35</v>
      </c>
      <c r="D5" s="32" t="s">
        <v>36</v>
      </c>
      <c r="E5" s="53" t="s">
        <v>38</v>
      </c>
      <c r="F5" s="54" t="s">
        <v>39</v>
      </c>
      <c r="G5" s="55"/>
      <c r="H5" s="55"/>
      <c r="I5" s="5"/>
      <c r="J5" s="5"/>
      <c r="K5" s="5"/>
    </row>
    <row r="6" spans="1:11" s="11" customFormat="1" x14ac:dyDescent="0.25">
      <c r="A6" s="16" t="s">
        <v>10</v>
      </c>
      <c r="B6" s="34">
        <v>5767000</v>
      </c>
      <c r="C6" s="34">
        <v>28.640999999999998</v>
      </c>
      <c r="D6" s="34">
        <f>C6/B6*1000000</f>
        <v>4.9663603259927172</v>
      </c>
      <c r="E6" s="34">
        <v>47.073999999999998</v>
      </c>
      <c r="F6" s="39">
        <f>E6/B6*1000000</f>
        <v>8.1626495578290275</v>
      </c>
      <c r="G6" s="52"/>
      <c r="H6" s="52"/>
      <c r="I6" s="73"/>
      <c r="J6" s="5"/>
      <c r="K6" s="5"/>
    </row>
    <row r="7" spans="1:11" s="11" customFormat="1" x14ac:dyDescent="0.25">
      <c r="A7" s="16" t="s">
        <v>11</v>
      </c>
      <c r="B7" s="34">
        <v>5508200</v>
      </c>
      <c r="C7" s="74" t="s">
        <v>20</v>
      </c>
      <c r="D7" s="74" t="s">
        <v>20</v>
      </c>
      <c r="E7" s="34">
        <v>38.893000000000001</v>
      </c>
      <c r="F7" s="39">
        <f>E7/B7*1000000</f>
        <v>7.0609273446861049</v>
      </c>
      <c r="G7" s="52"/>
      <c r="H7" s="52"/>
      <c r="I7" s="73"/>
      <c r="J7" s="5"/>
      <c r="K7" s="5"/>
    </row>
    <row r="8" spans="1:11" s="11" customFormat="1" ht="15.6" x14ac:dyDescent="0.25">
      <c r="A8" s="36" t="s">
        <v>12</v>
      </c>
      <c r="B8" s="37">
        <v>5277000</v>
      </c>
      <c r="C8" s="37">
        <v>62.052</v>
      </c>
      <c r="D8" s="37">
        <f>C8/B8*1000000</f>
        <v>11.758953951108584</v>
      </c>
      <c r="E8" s="37">
        <v>60.371000000000002</v>
      </c>
      <c r="F8" s="56">
        <f>E8/B8*1000000</f>
        <v>11.440401743414819</v>
      </c>
      <c r="G8" s="57"/>
      <c r="H8" s="57"/>
      <c r="I8" s="73"/>
      <c r="J8" s="5"/>
      <c r="K8" s="5"/>
    </row>
    <row r="9" spans="1:11" s="11" customFormat="1" x14ac:dyDescent="0.25">
      <c r="A9" s="16" t="s">
        <v>13</v>
      </c>
      <c r="B9" s="34">
        <v>10057700</v>
      </c>
      <c r="C9" s="74">
        <v>27.812999999999999</v>
      </c>
      <c r="D9" s="75">
        <f>C9/B9*1000000</f>
        <v>2.7653439653201026</v>
      </c>
      <c r="E9" s="34">
        <v>46.494</v>
      </c>
      <c r="F9" s="39">
        <f>E9/B9*1000000</f>
        <v>4.6227268659832763</v>
      </c>
      <c r="G9" s="52"/>
      <c r="H9" s="52"/>
      <c r="I9" s="73"/>
      <c r="J9" s="5"/>
      <c r="K9" s="5"/>
    </row>
    <row r="10" spans="1:11" s="11" customFormat="1" x14ac:dyDescent="0.25">
      <c r="A10" s="17"/>
      <c r="B10" s="39"/>
      <c r="C10" s="39"/>
      <c r="D10" s="39"/>
      <c r="E10" s="39"/>
      <c r="F10" s="39"/>
      <c r="G10" s="52"/>
      <c r="H10" s="52"/>
      <c r="I10" s="5"/>
      <c r="J10" s="5"/>
      <c r="K10" s="5"/>
    </row>
    <row r="11" spans="1:11" s="11" customFormat="1" ht="12.75" customHeight="1" x14ac:dyDescent="0.25">
      <c r="A11" s="46" t="s">
        <v>18</v>
      </c>
      <c r="B11" s="18"/>
      <c r="C11" s="18"/>
      <c r="D11" s="18"/>
      <c r="E11" s="18"/>
      <c r="F11" s="18"/>
      <c r="G11" s="5"/>
      <c r="H11" s="5"/>
      <c r="I11" s="5"/>
      <c r="J11" s="5"/>
      <c r="K11" s="5"/>
    </row>
    <row r="12" spans="1:11" s="11" customFormat="1" ht="12.75" customHeight="1" x14ac:dyDescent="0.25">
      <c r="A12" s="9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C13" s="5"/>
    </row>
    <row r="14" spans="1:11" s="11" customForma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s="11" customFormat="1" x14ac:dyDescent="0.25">
      <c r="C15" s="18"/>
      <c r="D15" s="5"/>
      <c r="E15" s="5"/>
      <c r="F15" s="5"/>
    </row>
    <row r="16" spans="1:11" s="11" customFormat="1" x14ac:dyDescent="0.25">
      <c r="C16" s="18"/>
      <c r="D16" s="5"/>
      <c r="E16" s="5"/>
      <c r="F16" s="5"/>
    </row>
    <row r="17" spans="1:11" s="11" customFormat="1" x14ac:dyDescent="0.25">
      <c r="C17" s="18"/>
      <c r="D17" s="5"/>
      <c r="E17" s="5"/>
      <c r="F17" s="5"/>
    </row>
    <row r="18" spans="1:11" s="11" customFormat="1" x14ac:dyDescent="0.25">
      <c r="C18" s="18"/>
      <c r="D18" s="5"/>
      <c r="E18" s="5"/>
      <c r="F18" s="5"/>
    </row>
    <row r="19" spans="1:11" s="11" customFormat="1" x14ac:dyDescent="0.25">
      <c r="C19" s="18"/>
      <c r="D19" s="5"/>
      <c r="E19" s="5"/>
      <c r="F19" s="5"/>
    </row>
    <row r="20" spans="1:11" s="11" customFormat="1" x14ac:dyDescent="0.25">
      <c r="C20" s="18"/>
      <c r="D20" s="5"/>
      <c r="E20" s="5"/>
      <c r="F20" s="5"/>
    </row>
    <row r="21" spans="1:11" s="11" customFormat="1" x14ac:dyDescent="0.25">
      <c r="C21" s="18"/>
      <c r="D21" s="5"/>
      <c r="E21" s="5"/>
      <c r="F21" s="5"/>
    </row>
    <row r="22" spans="1:11" s="11" customFormat="1" x14ac:dyDescent="0.25">
      <c r="C22" s="18"/>
      <c r="D22" s="5"/>
      <c r="E22" s="5"/>
      <c r="F22" s="5"/>
    </row>
    <row r="23" spans="1:11" s="11" customFormat="1" x14ac:dyDescent="0.25">
      <c r="C23" s="18"/>
      <c r="D23" s="5"/>
      <c r="E23" s="5"/>
      <c r="F23" s="5"/>
    </row>
    <row r="24" spans="1:11" s="11" customFormat="1" x14ac:dyDescent="0.25">
      <c r="C24" s="18"/>
      <c r="D24" s="5"/>
      <c r="E24" s="5"/>
      <c r="F24" s="5"/>
    </row>
    <row r="25" spans="1:11" s="11" customFormat="1" x14ac:dyDescent="0.25">
      <c r="C25" s="18"/>
      <c r="D25" s="5"/>
      <c r="E25" s="5"/>
      <c r="F25" s="5"/>
    </row>
    <row r="26" spans="1:11" s="11" customFormat="1" x14ac:dyDescent="0.25">
      <c r="C26" s="18"/>
      <c r="D26" s="5"/>
      <c r="E26" s="5"/>
      <c r="F26" s="5"/>
    </row>
    <row r="27" spans="1:11" s="11" customFormat="1" x14ac:dyDescent="0.25">
      <c r="C27" s="18"/>
      <c r="D27" s="5"/>
      <c r="E27" s="5"/>
      <c r="F27" s="5"/>
    </row>
    <row r="28" spans="1:11" s="11" customFormat="1" x14ac:dyDescent="0.25">
      <c r="A28" s="8" t="s">
        <v>48</v>
      </c>
      <c r="B28" s="5"/>
      <c r="C28" s="18"/>
      <c r="D28" s="5"/>
      <c r="E28" s="5"/>
      <c r="F28" s="5"/>
      <c r="G28" s="5"/>
      <c r="H28" s="5"/>
      <c r="I28" s="5"/>
      <c r="J28" s="5"/>
      <c r="K28" s="5"/>
    </row>
    <row r="29" spans="1:11" s="11" customFormat="1" ht="17.399999999999999" x14ac:dyDescent="0.3">
      <c r="A29" s="10" t="s">
        <v>25</v>
      </c>
      <c r="C29" s="18"/>
      <c r="D29" s="5"/>
      <c r="E29" s="5"/>
      <c r="F29" s="5"/>
    </row>
    <row r="30" spans="1:11" s="11" customFormat="1" ht="15.6" x14ac:dyDescent="0.3">
      <c r="A30" s="13" t="s">
        <v>54</v>
      </c>
      <c r="B30" s="14"/>
      <c r="C30" s="18"/>
      <c r="D30" s="5"/>
      <c r="E30" s="5"/>
      <c r="F30" s="5"/>
    </row>
    <row r="31" spans="1:11" s="11" customFormat="1" x14ac:dyDescent="0.25">
      <c r="A31" s="12"/>
      <c r="B31" s="15"/>
      <c r="C31" s="18"/>
      <c r="D31" s="5"/>
      <c r="E31" s="5"/>
      <c r="F31" s="5"/>
    </row>
    <row r="32" spans="1:11" s="11" customFormat="1" ht="13.8" x14ac:dyDescent="0.25">
      <c r="A32" s="94" t="s">
        <v>58</v>
      </c>
      <c r="B32" s="92">
        <v>2012</v>
      </c>
      <c r="C32" s="92">
        <v>2013</v>
      </c>
      <c r="D32" s="92">
        <v>2014</v>
      </c>
      <c r="E32" s="92">
        <v>2015</v>
      </c>
      <c r="F32" s="92">
        <v>2016</v>
      </c>
      <c r="G32" s="92">
        <v>2017</v>
      </c>
      <c r="H32" s="92">
        <v>2018</v>
      </c>
      <c r="I32" s="92">
        <v>2019</v>
      </c>
      <c r="J32" s="92">
        <v>2020</v>
      </c>
      <c r="K32" s="93">
        <v>2021</v>
      </c>
    </row>
    <row r="33" spans="1:11" s="11" customFormat="1" x14ac:dyDescent="0.25">
      <c r="A33" s="16" t="s">
        <v>10</v>
      </c>
      <c r="B33" s="40">
        <v>4.550451914622851</v>
      </c>
      <c r="C33" s="40">
        <v>4.8867842946870157</v>
      </c>
      <c r="D33" s="40">
        <v>4.153870546217445</v>
      </c>
      <c r="E33" s="40">
        <v>3.3011057394395014</v>
      </c>
      <c r="F33" s="40">
        <v>1.8625291007975522</v>
      </c>
      <c r="G33" s="40">
        <v>2.2705245061219865</v>
      </c>
      <c r="H33" s="40">
        <v>3.020427368176942</v>
      </c>
      <c r="I33" s="40">
        <v>3.2544301664300388</v>
      </c>
      <c r="J33" s="41">
        <v>3.5701563388392219</v>
      </c>
      <c r="K33" s="41">
        <v>6.5817285622493751</v>
      </c>
    </row>
    <row r="34" spans="1:11" s="11" customFormat="1" x14ac:dyDescent="0.25">
      <c r="A34" s="16" t="s">
        <v>11</v>
      </c>
      <c r="B34" s="40">
        <v>8.1722780469703</v>
      </c>
      <c r="C34" s="40">
        <v>8.4323264620018517</v>
      </c>
      <c r="D34" s="40">
        <v>8.5431654676259008</v>
      </c>
      <c r="E34" s="40">
        <v>8.8684052757793754</v>
      </c>
      <c r="F34" s="40">
        <v>3.7970616743446493</v>
      </c>
      <c r="G34" s="40">
        <v>2.9513603512362727</v>
      </c>
      <c r="H34" s="40">
        <v>2.5012813941568424</v>
      </c>
      <c r="I34" s="40">
        <v>3.2704465130170739</v>
      </c>
      <c r="J34" s="42">
        <v>2.8164086416513605</v>
      </c>
      <c r="K34" s="42">
        <v>2.7313310699679443</v>
      </c>
    </row>
    <row r="35" spans="1:11" s="11" customFormat="1" x14ac:dyDescent="0.25">
      <c r="A35" s="16" t="s">
        <v>51</v>
      </c>
      <c r="B35" s="43">
        <v>2.1590562117955563</v>
      </c>
      <c r="C35" s="43">
        <v>2.1238554116346493</v>
      </c>
      <c r="D35" s="43">
        <v>1.9649518477232077</v>
      </c>
      <c r="E35" s="43">
        <v>2.3785234833324695</v>
      </c>
      <c r="F35" s="43">
        <v>2.1260873837099301</v>
      </c>
      <c r="G35" s="43">
        <v>2.5321796826183123</v>
      </c>
      <c r="H35" s="43">
        <v>5.2866419592394474</v>
      </c>
      <c r="I35" s="43">
        <v>3.4035885063447937</v>
      </c>
      <c r="J35" s="44">
        <v>2.0389783190645256</v>
      </c>
      <c r="K35" s="44">
        <v>2.1607233012875708</v>
      </c>
    </row>
    <row r="36" spans="1:11" s="11" customFormat="1" x14ac:dyDescent="0.25">
      <c r="A36" s="89" t="s">
        <v>52</v>
      </c>
      <c r="B36" s="95">
        <v>3.0662303035777367</v>
      </c>
      <c r="C36" s="95">
        <v>2.8681805522007293</v>
      </c>
      <c r="D36" s="95">
        <v>2.6750094277831806</v>
      </c>
      <c r="E36" s="95">
        <v>2.5319342008547916</v>
      </c>
      <c r="F36" s="95">
        <v>2.6617453823924362</v>
      </c>
      <c r="G36" s="95">
        <v>2.5128982773782216</v>
      </c>
      <c r="H36" s="95">
        <v>2.5728970586097537</v>
      </c>
      <c r="I36" s="95">
        <v>2.6452314617992538</v>
      </c>
      <c r="J36" s="96">
        <v>2.5101250078638855</v>
      </c>
      <c r="K36" s="96">
        <v>2.2015581791289609</v>
      </c>
    </row>
    <row r="37" spans="1:11" s="11" customFormat="1" x14ac:dyDescent="0.25">
      <c r="A37" s="16" t="s">
        <v>13</v>
      </c>
      <c r="B37" s="40">
        <v>5.0034459540420499</v>
      </c>
      <c r="C37" s="40">
        <v>4.070340568557115</v>
      </c>
      <c r="D37" s="40">
        <v>4.224141247759027</v>
      </c>
      <c r="E37" s="40">
        <v>4.0477742492539335</v>
      </c>
      <c r="F37" s="40">
        <v>4.5344370563702201</v>
      </c>
      <c r="G37" s="40">
        <v>4.4306753382357114</v>
      </c>
      <c r="H37" s="40">
        <v>4.5214716574801157</v>
      </c>
      <c r="I37" s="40">
        <v>4.2373332265372907</v>
      </c>
      <c r="J37" s="42">
        <v>4.4532727857520564</v>
      </c>
      <c r="K37" s="42">
        <v>3.7483933895108299</v>
      </c>
    </row>
    <row r="38" spans="1:11" s="11" customFormat="1" x14ac:dyDescent="0.25">
      <c r="A38" s="16" t="s">
        <v>50</v>
      </c>
      <c r="B38" s="40">
        <v>1.9211522429070242</v>
      </c>
      <c r="C38" s="40">
        <v>2.4374842034235775</v>
      </c>
      <c r="D38" s="40">
        <v>1.94304867744493</v>
      </c>
      <c r="E38" s="40">
        <v>3.404127884863402</v>
      </c>
      <c r="F38" s="40">
        <v>3.4421808070783309</v>
      </c>
      <c r="G38" s="40">
        <v>2.8596650470503109</v>
      </c>
      <c r="H38" s="40">
        <v>2.8585119152431426</v>
      </c>
      <c r="I38" s="40">
        <v>2.0969257493577316</v>
      </c>
      <c r="J38" s="42">
        <v>3.5415083445033488</v>
      </c>
      <c r="K38" s="42">
        <v>2.6320444632384774</v>
      </c>
    </row>
    <row r="39" spans="1:11" s="11" customFormat="1" x14ac:dyDescent="0.25">
      <c r="C39" s="18"/>
      <c r="D39" s="5"/>
      <c r="E39" s="5"/>
      <c r="F39" s="5"/>
    </row>
    <row r="40" spans="1:11" s="11" customFormat="1" ht="13.8" x14ac:dyDescent="0.25">
      <c r="A40" s="94" t="s">
        <v>59</v>
      </c>
      <c r="B40" s="92">
        <v>2012</v>
      </c>
      <c r="C40" s="92">
        <v>2013</v>
      </c>
      <c r="D40" s="92">
        <v>2014</v>
      </c>
      <c r="E40" s="92">
        <v>2015</v>
      </c>
      <c r="F40" s="92">
        <v>2016</v>
      </c>
      <c r="G40" s="92">
        <v>2017</v>
      </c>
      <c r="H40" s="92">
        <v>2018</v>
      </c>
      <c r="I40" s="92">
        <v>2019</v>
      </c>
      <c r="J40" s="92">
        <v>2020</v>
      </c>
      <c r="K40" s="93">
        <v>2021</v>
      </c>
    </row>
    <row r="41" spans="1:11" s="11" customFormat="1" x14ac:dyDescent="0.25">
      <c r="A41" s="16" t="s">
        <v>10</v>
      </c>
      <c r="B41" s="41">
        <v>1.8828078105140089</v>
      </c>
      <c r="C41" s="41">
        <v>1.5907849622235033</v>
      </c>
      <c r="D41" s="41">
        <v>1.5976396276845555</v>
      </c>
      <c r="E41" s="41">
        <v>2.0696078030187883</v>
      </c>
      <c r="F41" s="41">
        <v>1.6727714106739673</v>
      </c>
      <c r="G41" s="41">
        <v>1.2417307550290821</v>
      </c>
      <c r="H41" s="41">
        <v>1.1330517419505417</v>
      </c>
      <c r="I41" s="41">
        <v>0.92027978704245483</v>
      </c>
      <c r="J41" s="41">
        <v>1.2255533479373506</v>
      </c>
      <c r="K41" s="41">
        <v>1.1832625910633761</v>
      </c>
    </row>
    <row r="42" spans="1:11" s="11" customFormat="1" x14ac:dyDescent="0.25">
      <c r="A42" s="16" t="s">
        <v>11</v>
      </c>
      <c r="B42" s="40">
        <v>1.4853710738989188</v>
      </c>
      <c r="C42" s="40">
        <v>1.3237022034282155</v>
      </c>
      <c r="D42" s="40">
        <v>1.1241007194244605</v>
      </c>
      <c r="E42" s="40">
        <v>1.1056155075939247</v>
      </c>
      <c r="F42" s="40">
        <v>2.355125733764607</v>
      </c>
      <c r="G42" s="40">
        <v>2.5372366655884959</v>
      </c>
      <c r="H42" s="40">
        <v>2.5576627370579188</v>
      </c>
      <c r="I42" s="40">
        <v>2.3146995868385685</v>
      </c>
      <c r="J42" s="42">
        <v>2.973847634041809</v>
      </c>
      <c r="K42" s="42">
        <v>2.7848777358647179</v>
      </c>
    </row>
    <row r="43" spans="1:11" s="11" customFormat="1" x14ac:dyDescent="0.25">
      <c r="A43" s="16" t="s">
        <v>51</v>
      </c>
      <c r="B43" s="43">
        <v>0.89144057960850265</v>
      </c>
      <c r="C43" s="43">
        <v>0.72262895521765436</v>
      </c>
      <c r="D43" s="43">
        <v>0.54835960949639184</v>
      </c>
      <c r="E43" s="43">
        <v>0.64343005341223436</v>
      </c>
      <c r="F43" s="43">
        <v>0.58949940357820607</v>
      </c>
      <c r="G43" s="43">
        <v>0.65773258339851493</v>
      </c>
      <c r="H43" s="43">
        <v>0.63580478246481476</v>
      </c>
      <c r="I43" s="43">
        <v>0.66765632611556291</v>
      </c>
      <c r="J43" s="44">
        <v>0.72580932439867163</v>
      </c>
      <c r="K43" s="44">
        <v>0.71437345606995573</v>
      </c>
    </row>
    <row r="44" spans="1:11" s="11" customFormat="1" x14ac:dyDescent="0.25">
      <c r="A44" s="89" t="s">
        <v>52</v>
      </c>
      <c r="B44" s="95">
        <v>2.6678903758712074</v>
      </c>
      <c r="C44" s="95">
        <v>2.5828349654236211</v>
      </c>
      <c r="D44" s="95">
        <v>2.6307546692336694</v>
      </c>
      <c r="E44" s="95">
        <v>2.4771541044751908</v>
      </c>
      <c r="F44" s="95">
        <v>2.4261206811646776</v>
      </c>
      <c r="G44" s="95">
        <v>2.5639220115288879</v>
      </c>
      <c r="H44" s="95">
        <v>2.5920416991115296</v>
      </c>
      <c r="I44" s="95">
        <v>2.6871246339405372</v>
      </c>
      <c r="J44" s="96">
        <v>3.0513782020992695</v>
      </c>
      <c r="K44" s="96">
        <v>2.6971349973390351</v>
      </c>
    </row>
    <row r="45" spans="1:11" s="11" customFormat="1" x14ac:dyDescent="0.25">
      <c r="A45" s="16" t="s">
        <v>13</v>
      </c>
      <c r="B45" s="40">
        <v>1.9647745031693431</v>
      </c>
      <c r="C45" s="40">
        <v>2.132187589095373</v>
      </c>
      <c r="D45" s="40">
        <v>1.9217903753540506</v>
      </c>
      <c r="E45" s="40">
        <v>1.4798250712895755</v>
      </c>
      <c r="F45" s="40">
        <v>1.555001625902541</v>
      </c>
      <c r="G45" s="40">
        <v>1.4023443454705622</v>
      </c>
      <c r="H45" s="40">
        <v>1.3315376663713863</v>
      </c>
      <c r="I45" s="40">
        <v>1.7492047508982311</v>
      </c>
      <c r="J45" s="42">
        <v>1.7703898341119839</v>
      </c>
      <c r="K45" s="42">
        <v>2.3073160668654173</v>
      </c>
    </row>
    <row r="46" spans="1:11" s="11" customFormat="1" x14ac:dyDescent="0.25">
      <c r="A46" s="16" t="s">
        <v>50</v>
      </c>
      <c r="B46" s="40">
        <v>2.3585838305227775</v>
      </c>
      <c r="C46" s="40">
        <v>2.3399415517010835</v>
      </c>
      <c r="D46" s="40">
        <v>0.94508419109578923</v>
      </c>
      <c r="E46" s="40">
        <v>0.71694420520801905</v>
      </c>
      <c r="F46" s="40">
        <v>0.78179062811010591</v>
      </c>
      <c r="G46" s="40">
        <v>0.67001663449004234</v>
      </c>
      <c r="H46" s="40">
        <v>0.64746346926873999</v>
      </c>
      <c r="I46" s="40">
        <v>0.50162078970137336</v>
      </c>
      <c r="J46" s="42">
        <v>2.7368109145093782</v>
      </c>
      <c r="K46" s="42">
        <v>0.81099810356223667</v>
      </c>
    </row>
    <row r="47" spans="1:11" s="11" customFormat="1" x14ac:dyDescent="0.25">
      <c r="C47" s="18"/>
      <c r="D47" s="5"/>
      <c r="E47" s="5"/>
      <c r="F47" s="5"/>
    </row>
    <row r="48" spans="1:11" s="11" customFormat="1" x14ac:dyDescent="0.25">
      <c r="A48" s="11" t="s">
        <v>60</v>
      </c>
      <c r="C48" s="18"/>
      <c r="D48" s="5"/>
      <c r="E48" s="5"/>
      <c r="F48" s="5"/>
    </row>
    <row r="49" spans="3:6" s="11" customFormat="1" x14ac:dyDescent="0.25">
      <c r="C49" s="18"/>
      <c r="D49" s="5"/>
      <c r="E49" s="5"/>
      <c r="F49" s="5"/>
    </row>
    <row r="50" spans="3:6" s="11" customFormat="1" x14ac:dyDescent="0.25">
      <c r="C50" s="18"/>
      <c r="D50" s="5"/>
      <c r="E50" s="5"/>
      <c r="F50" s="5"/>
    </row>
    <row r="51" spans="3:6" s="11" customFormat="1" x14ac:dyDescent="0.25">
      <c r="C51" s="18"/>
      <c r="D51" s="5"/>
      <c r="E51" s="5"/>
      <c r="F51" s="5"/>
    </row>
    <row r="52" spans="3:6" s="11" customFormat="1" x14ac:dyDescent="0.25">
      <c r="C52" s="18"/>
      <c r="D52" s="5"/>
      <c r="E52" s="5"/>
      <c r="F52" s="5"/>
    </row>
    <row r="53" spans="3:6" s="11" customFormat="1" x14ac:dyDescent="0.25">
      <c r="C53" s="18"/>
      <c r="D53" s="5"/>
      <c r="E53" s="5"/>
      <c r="F53" s="5"/>
    </row>
    <row r="54" spans="3:6" s="11" customFormat="1" x14ac:dyDescent="0.25">
      <c r="C54" s="18"/>
      <c r="D54" s="5"/>
      <c r="E54" s="5"/>
      <c r="F54" s="5"/>
    </row>
    <row r="55" spans="3:6" s="11" customFormat="1" x14ac:dyDescent="0.25">
      <c r="C55" s="18"/>
      <c r="D55" s="5"/>
      <c r="E55" s="5"/>
      <c r="F55" s="5"/>
    </row>
    <row r="56" spans="3:6" s="11" customFormat="1" x14ac:dyDescent="0.25">
      <c r="C56" s="18"/>
      <c r="D56" s="5"/>
      <c r="E56" s="5"/>
      <c r="F56" s="5"/>
    </row>
    <row r="57" spans="3:6" s="11" customFormat="1" x14ac:dyDescent="0.25">
      <c r="C57" s="18"/>
      <c r="D57" s="5"/>
      <c r="E57" s="5"/>
      <c r="F57" s="5"/>
    </row>
    <row r="58" spans="3:6" s="11" customFormat="1" x14ac:dyDescent="0.25">
      <c r="C58" s="18"/>
      <c r="D58" s="5"/>
      <c r="E58" s="5"/>
      <c r="F58" s="5"/>
    </row>
    <row r="59" spans="3:6" s="11" customFormat="1" x14ac:dyDescent="0.25">
      <c r="C59" s="18"/>
      <c r="D59" s="5"/>
      <c r="E59" s="5"/>
      <c r="F59" s="5"/>
    </row>
    <row r="60" spans="3:6" s="11" customFormat="1" x14ac:dyDescent="0.25">
      <c r="C60" s="18"/>
      <c r="D60" s="5"/>
      <c r="E60" s="5"/>
      <c r="F60" s="5"/>
    </row>
    <row r="61" spans="3:6" s="11" customFormat="1" x14ac:dyDescent="0.25">
      <c r="C61" s="18"/>
      <c r="D61" s="5"/>
      <c r="E61" s="5"/>
      <c r="F61" s="5"/>
    </row>
    <row r="62" spans="3:6" s="11" customFormat="1" x14ac:dyDescent="0.25">
      <c r="C62" s="18"/>
      <c r="D62" s="5"/>
      <c r="E62" s="5"/>
      <c r="F62" s="5"/>
    </row>
    <row r="63" spans="3:6" s="11" customFormat="1" x14ac:dyDescent="0.25">
      <c r="C63" s="18"/>
      <c r="D63" s="5"/>
      <c r="E63" s="5"/>
      <c r="F63" s="5"/>
    </row>
    <row r="64" spans="3:6" s="11" customFormat="1" x14ac:dyDescent="0.25">
      <c r="C64" s="18"/>
      <c r="D64" s="5"/>
      <c r="E64" s="5"/>
      <c r="F64" s="5"/>
    </row>
    <row r="65" spans="3:6" s="11" customFormat="1" x14ac:dyDescent="0.25">
      <c r="C65" s="18"/>
      <c r="D65" s="5"/>
      <c r="E65" s="5"/>
      <c r="F65" s="5"/>
    </row>
    <row r="66" spans="3:6" s="11" customFormat="1" x14ac:dyDescent="0.25">
      <c r="C66" s="18"/>
      <c r="D66" s="5"/>
      <c r="E66" s="5"/>
      <c r="F66" s="5"/>
    </row>
    <row r="67" spans="3:6" s="11" customFormat="1" x14ac:dyDescent="0.25">
      <c r="C67" s="18"/>
      <c r="D67" s="5"/>
      <c r="E67" s="5"/>
      <c r="F67" s="5"/>
    </row>
    <row r="68" spans="3:6" s="11" customFormat="1" x14ac:dyDescent="0.25">
      <c r="C68" s="18"/>
      <c r="D68" s="5"/>
      <c r="E68" s="5"/>
      <c r="F68" s="5"/>
    </row>
    <row r="69" spans="3:6" s="11" customFormat="1" x14ac:dyDescent="0.25">
      <c r="C69" s="18"/>
      <c r="D69" s="5"/>
      <c r="E69" s="5"/>
      <c r="F69" s="5"/>
    </row>
    <row r="70" spans="3:6" s="11" customFormat="1" x14ac:dyDescent="0.25">
      <c r="C70" s="18"/>
      <c r="D70" s="5"/>
      <c r="E70" s="5"/>
      <c r="F70" s="5"/>
    </row>
    <row r="71" spans="3:6" s="11" customFormat="1" x14ac:dyDescent="0.25">
      <c r="C71" s="18"/>
      <c r="D71" s="5"/>
      <c r="E71" s="5"/>
      <c r="F71" s="5"/>
    </row>
    <row r="72" spans="3:6" s="11" customFormat="1" x14ac:dyDescent="0.25">
      <c r="C72" s="18"/>
      <c r="D72" s="5"/>
      <c r="E72" s="5"/>
      <c r="F72" s="5"/>
    </row>
    <row r="73" spans="3:6" s="11" customFormat="1" x14ac:dyDescent="0.25">
      <c r="C73" s="18"/>
      <c r="D73" s="5"/>
      <c r="E73" s="5"/>
      <c r="F73" s="5"/>
    </row>
    <row r="74" spans="3:6" s="11" customFormat="1" x14ac:dyDescent="0.25">
      <c r="C74" s="18"/>
      <c r="D74" s="5"/>
      <c r="E74" s="5"/>
      <c r="F74" s="5"/>
    </row>
    <row r="75" spans="3:6" s="11" customFormat="1" x14ac:dyDescent="0.25">
      <c r="C75" s="18"/>
      <c r="D75" s="5"/>
      <c r="E75" s="5"/>
      <c r="F75" s="5"/>
    </row>
    <row r="76" spans="3:6" s="11" customFormat="1" x14ac:dyDescent="0.25">
      <c r="C76" s="18"/>
      <c r="D76" s="5"/>
      <c r="E76" s="5"/>
      <c r="F76" s="5"/>
    </row>
    <row r="77" spans="3:6" s="11" customFormat="1" x14ac:dyDescent="0.25">
      <c r="C77" s="18"/>
      <c r="D77" s="5"/>
      <c r="E77" s="5"/>
      <c r="F77" s="5"/>
    </row>
    <row r="78" spans="3:6" s="11" customFormat="1" x14ac:dyDescent="0.25">
      <c r="C78" s="18"/>
      <c r="D78" s="5"/>
      <c r="E78" s="5"/>
      <c r="F78" s="5"/>
    </row>
    <row r="79" spans="3:6" s="11" customFormat="1" x14ac:dyDescent="0.25">
      <c r="C79" s="18"/>
      <c r="D79" s="5"/>
      <c r="E79" s="5"/>
      <c r="F79" s="5"/>
    </row>
    <row r="80" spans="3:6" s="11" customFormat="1" x14ac:dyDescent="0.25">
      <c r="C80" s="18"/>
      <c r="D80" s="5"/>
      <c r="E80" s="5"/>
      <c r="F80" s="5"/>
    </row>
    <row r="81" spans="3:6" s="11" customFormat="1" x14ac:dyDescent="0.25">
      <c r="C81" s="18"/>
      <c r="D81" s="5"/>
      <c r="E81" s="5"/>
      <c r="F81" s="5"/>
    </row>
    <row r="82" spans="3:6" s="11" customFormat="1" x14ac:dyDescent="0.25">
      <c r="C82" s="18"/>
      <c r="D82" s="5"/>
      <c r="E82" s="5"/>
      <c r="F82" s="5"/>
    </row>
    <row r="83" spans="3:6" s="11" customFormat="1" x14ac:dyDescent="0.25">
      <c r="C83" s="18"/>
      <c r="D83" s="5"/>
      <c r="E83" s="5"/>
      <c r="F83" s="5"/>
    </row>
    <row r="84" spans="3:6" s="11" customFormat="1" x14ac:dyDescent="0.25">
      <c r="C84" s="18"/>
      <c r="D84" s="5"/>
      <c r="E84" s="5"/>
      <c r="F84" s="5"/>
    </row>
    <row r="85" spans="3:6" s="11" customFormat="1" x14ac:dyDescent="0.25">
      <c r="C85" s="18"/>
      <c r="D85" s="5"/>
      <c r="E85" s="5"/>
      <c r="F85" s="5"/>
    </row>
    <row r="86" spans="3:6" s="11" customFormat="1" x14ac:dyDescent="0.25">
      <c r="C86" s="18"/>
      <c r="D86" s="5"/>
      <c r="E86" s="5"/>
      <c r="F86" s="5"/>
    </row>
    <row r="87" spans="3:6" s="11" customFormat="1" x14ac:dyDescent="0.25">
      <c r="C87" s="18"/>
      <c r="D87" s="5"/>
      <c r="E87" s="5"/>
      <c r="F87" s="5"/>
    </row>
    <row r="88" spans="3:6" s="11" customFormat="1" x14ac:dyDescent="0.25">
      <c r="C88" s="18"/>
      <c r="D88" s="5"/>
      <c r="E88" s="5"/>
      <c r="F88" s="5"/>
    </row>
    <row r="89" spans="3:6" s="11" customFormat="1" x14ac:dyDescent="0.25">
      <c r="C89" s="18"/>
      <c r="D89" s="5"/>
      <c r="E89" s="5"/>
      <c r="F89" s="5"/>
    </row>
    <row r="90" spans="3:6" s="11" customFormat="1" x14ac:dyDescent="0.25">
      <c r="C90" s="18"/>
      <c r="D90" s="5"/>
      <c r="E90" s="5"/>
      <c r="F90" s="5"/>
    </row>
    <row r="91" spans="3:6" s="11" customFormat="1" x14ac:dyDescent="0.25">
      <c r="C91" s="18"/>
      <c r="D91" s="5"/>
      <c r="E91" s="5"/>
      <c r="F91" s="5"/>
    </row>
    <row r="92" spans="3:6" s="11" customFormat="1" x14ac:dyDescent="0.25">
      <c r="C92" s="18"/>
      <c r="D92" s="5"/>
      <c r="E92" s="5"/>
      <c r="F92" s="5"/>
    </row>
    <row r="93" spans="3:6" s="11" customFormat="1" x14ac:dyDescent="0.25">
      <c r="C93" s="18"/>
      <c r="D93" s="5"/>
      <c r="E93" s="5"/>
      <c r="F93" s="5"/>
    </row>
    <row r="94" spans="3:6" s="11" customFormat="1" x14ac:dyDescent="0.25">
      <c r="C94" s="18"/>
      <c r="D94" s="5"/>
      <c r="E94" s="5"/>
      <c r="F94" s="5"/>
    </row>
    <row r="95" spans="3:6" s="11" customFormat="1" x14ac:dyDescent="0.25">
      <c r="C95" s="18"/>
      <c r="D95" s="5"/>
      <c r="E95" s="5"/>
      <c r="F95" s="5"/>
    </row>
    <row r="96" spans="3:6" s="11" customFormat="1" x14ac:dyDescent="0.25">
      <c r="C96" s="18"/>
      <c r="D96" s="5"/>
      <c r="E96" s="5"/>
      <c r="F96" s="5"/>
    </row>
    <row r="97" spans="3:6" s="11" customFormat="1" x14ac:dyDescent="0.25">
      <c r="C97" s="18"/>
      <c r="D97" s="5"/>
      <c r="E97" s="5"/>
      <c r="F97" s="5"/>
    </row>
    <row r="98" spans="3:6" s="11" customFormat="1" x14ac:dyDescent="0.25">
      <c r="C98" s="18"/>
      <c r="D98" s="5"/>
      <c r="E98" s="5"/>
      <c r="F98" s="5"/>
    </row>
    <row r="99" spans="3:6" s="11" customFormat="1" x14ac:dyDescent="0.25">
      <c r="C99" s="18"/>
      <c r="D99" s="5"/>
      <c r="E99" s="5"/>
      <c r="F99" s="5"/>
    </row>
    <row r="100" spans="3:6" s="11" customFormat="1" x14ac:dyDescent="0.25">
      <c r="C100" s="18"/>
      <c r="D100" s="5"/>
      <c r="E100" s="5"/>
      <c r="F100" s="5"/>
    </row>
    <row r="101" spans="3:6" s="11" customFormat="1" x14ac:dyDescent="0.25">
      <c r="C101" s="18"/>
      <c r="D101" s="5"/>
      <c r="E101" s="5"/>
      <c r="F101" s="5"/>
    </row>
    <row r="102" spans="3:6" s="11" customFormat="1" x14ac:dyDescent="0.25">
      <c r="C102" s="18"/>
      <c r="D102" s="5"/>
      <c r="E102" s="5"/>
      <c r="F102" s="5"/>
    </row>
    <row r="103" spans="3:6" s="11" customFormat="1" x14ac:dyDescent="0.25">
      <c r="C103" s="18"/>
      <c r="D103" s="5"/>
      <c r="E103" s="5"/>
      <c r="F103" s="5"/>
    </row>
    <row r="104" spans="3:6" s="11" customFormat="1" x14ac:dyDescent="0.25">
      <c r="C104" s="18"/>
      <c r="D104" s="5"/>
      <c r="E104" s="5"/>
      <c r="F104" s="5"/>
    </row>
    <row r="105" spans="3:6" s="11" customFormat="1" x14ac:dyDescent="0.25">
      <c r="C105" s="18"/>
      <c r="D105" s="5"/>
      <c r="E105" s="5"/>
      <c r="F105" s="5"/>
    </row>
    <row r="106" spans="3:6" s="11" customFormat="1" x14ac:dyDescent="0.25">
      <c r="C106" s="18"/>
      <c r="D106" s="5"/>
      <c r="E106" s="5"/>
      <c r="F106" s="5"/>
    </row>
    <row r="107" spans="3:6" s="11" customFormat="1" x14ac:dyDescent="0.25">
      <c r="C107" s="18"/>
      <c r="D107" s="5"/>
      <c r="E107" s="5"/>
      <c r="F107" s="5"/>
    </row>
    <row r="108" spans="3:6" s="11" customFormat="1" x14ac:dyDescent="0.25">
      <c r="C108" s="18"/>
      <c r="D108" s="5"/>
      <c r="E108" s="5"/>
      <c r="F108" s="5"/>
    </row>
    <row r="109" spans="3:6" s="11" customFormat="1" x14ac:dyDescent="0.25">
      <c r="C109" s="18"/>
      <c r="D109" s="5"/>
      <c r="E109" s="5"/>
      <c r="F109" s="5"/>
    </row>
    <row r="110" spans="3:6" s="11" customFormat="1" x14ac:dyDescent="0.25">
      <c r="C110" s="18"/>
      <c r="D110" s="5"/>
      <c r="E110" s="5"/>
      <c r="F110" s="5"/>
    </row>
    <row r="111" spans="3:6" s="11" customFormat="1" x14ac:dyDescent="0.25">
      <c r="C111" s="18"/>
      <c r="D111" s="5"/>
      <c r="E111" s="5"/>
      <c r="F111" s="5"/>
    </row>
    <row r="112" spans="3:6" s="11" customFormat="1" x14ac:dyDescent="0.25">
      <c r="C112" s="18"/>
      <c r="D112" s="5"/>
      <c r="E112" s="5"/>
      <c r="F112" s="5"/>
    </row>
    <row r="113" spans="3:6" s="11" customFormat="1" x14ac:dyDescent="0.25">
      <c r="C113" s="18"/>
      <c r="D113" s="5"/>
      <c r="E113" s="5"/>
      <c r="F113" s="5"/>
    </row>
    <row r="114" spans="3:6" s="11" customFormat="1" x14ac:dyDescent="0.25">
      <c r="C114" s="18"/>
      <c r="D114" s="5"/>
      <c r="E114" s="5"/>
      <c r="F114" s="5"/>
    </row>
    <row r="115" spans="3:6" s="11" customFormat="1" x14ac:dyDescent="0.25">
      <c r="C115" s="18"/>
      <c r="D115" s="5"/>
      <c r="E115" s="5"/>
      <c r="F115" s="5"/>
    </row>
    <row r="116" spans="3:6" s="11" customFormat="1" x14ac:dyDescent="0.25">
      <c r="C116" s="18"/>
      <c r="D116" s="5"/>
      <c r="E116" s="5"/>
      <c r="F116" s="5"/>
    </row>
    <row r="117" spans="3:6" s="11" customFormat="1" x14ac:dyDescent="0.25">
      <c r="C117" s="18"/>
      <c r="D117" s="5"/>
      <c r="E117" s="5"/>
      <c r="F117" s="5"/>
    </row>
    <row r="118" spans="3:6" s="11" customFormat="1" x14ac:dyDescent="0.25">
      <c r="C118" s="18"/>
      <c r="D118" s="5"/>
      <c r="E118" s="5"/>
      <c r="F118" s="5"/>
    </row>
    <row r="119" spans="3:6" s="11" customFormat="1" x14ac:dyDescent="0.25">
      <c r="C119" s="18"/>
      <c r="D119" s="5"/>
      <c r="E119" s="5"/>
      <c r="F119" s="5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N147"/>
  <sheetViews>
    <sheetView workbookViewId="0">
      <selection activeCell="P22" sqref="P22"/>
    </sheetView>
  </sheetViews>
  <sheetFormatPr baseColWidth="10" defaultColWidth="11.44140625" defaultRowHeight="13.2" x14ac:dyDescent="0.25"/>
  <cols>
    <col min="1" max="1" width="16.44140625" style="5" customWidth="1"/>
    <col min="2" max="2" width="32.21875" style="5" bestFit="1" customWidth="1"/>
    <col min="3" max="3" width="11.77734375" style="5" customWidth="1"/>
    <col min="4" max="4" width="11.44140625" style="5"/>
    <col min="5" max="5" width="11.77734375" style="5" bestFit="1" customWidth="1"/>
    <col min="6" max="16384" width="11.44140625" style="5"/>
  </cols>
  <sheetData>
    <row r="1" spans="1:13" x14ac:dyDescent="0.25">
      <c r="A1" s="8" t="s">
        <v>48</v>
      </c>
    </row>
    <row r="2" spans="1:13" s="11" customFormat="1" ht="17.399999999999999" x14ac:dyDescent="0.3">
      <c r="A2" s="10" t="s">
        <v>26</v>
      </c>
      <c r="C2" s="5"/>
      <c r="D2" s="5"/>
      <c r="E2" s="5"/>
    </row>
    <row r="3" spans="1:13" s="11" customFormat="1" ht="15.6" x14ac:dyDescent="0.3">
      <c r="A3" s="13" t="s">
        <v>69</v>
      </c>
      <c r="B3" s="14"/>
      <c r="C3" s="5"/>
      <c r="D3" s="5"/>
      <c r="E3" s="5"/>
    </row>
    <row r="4" spans="1:13" s="11" customFormat="1" x14ac:dyDescent="0.25">
      <c r="A4" s="12"/>
      <c r="B4" s="15"/>
      <c r="C4" s="5"/>
      <c r="D4" s="5"/>
      <c r="E4" s="5"/>
    </row>
    <row r="5" spans="1:13" s="11" customFormat="1" ht="13.8" x14ac:dyDescent="0.25">
      <c r="A5" s="71"/>
      <c r="B5" s="72"/>
      <c r="C5" s="20">
        <v>2010</v>
      </c>
      <c r="D5" s="20">
        <v>2011</v>
      </c>
      <c r="E5" s="20">
        <v>2012</v>
      </c>
      <c r="F5" s="20">
        <v>2013</v>
      </c>
      <c r="G5" s="20">
        <v>2014</v>
      </c>
      <c r="H5" s="20">
        <v>2015</v>
      </c>
      <c r="I5" s="20">
        <v>2016</v>
      </c>
      <c r="J5" s="20">
        <v>2017</v>
      </c>
      <c r="K5" s="20">
        <v>2018</v>
      </c>
      <c r="L5" s="21">
        <v>2019</v>
      </c>
      <c r="M5" s="21">
        <v>2020</v>
      </c>
    </row>
    <row r="6" spans="1:13" s="11" customFormat="1" x14ac:dyDescent="0.25">
      <c r="A6" s="60" t="s">
        <v>10</v>
      </c>
      <c r="B6" s="61" t="s">
        <v>19</v>
      </c>
      <c r="C6" s="80">
        <v>28.981999999999999</v>
      </c>
      <c r="D6" s="62">
        <v>21.977</v>
      </c>
      <c r="E6" s="62">
        <v>26.187999999999999</v>
      </c>
      <c r="F6" s="62">
        <v>37.945999999999998</v>
      </c>
      <c r="G6" s="62">
        <v>48.207999999999998</v>
      </c>
      <c r="H6" s="62">
        <v>31.353999999999999</v>
      </c>
      <c r="I6" s="62">
        <v>21.361999999999998</v>
      </c>
      <c r="J6" s="62">
        <v>20.571999999999999</v>
      </c>
      <c r="K6" s="62">
        <v>12.664999999999999</v>
      </c>
      <c r="L6" s="63">
        <v>26.187999999999999</v>
      </c>
      <c r="M6" s="63">
        <v>35.317999999999998</v>
      </c>
    </row>
    <row r="7" spans="1:13" s="11" customFormat="1" x14ac:dyDescent="0.25">
      <c r="A7" s="16"/>
      <c r="B7" s="76" t="s">
        <v>68</v>
      </c>
      <c r="C7" s="64">
        <v>4.883</v>
      </c>
      <c r="D7" s="64">
        <v>4.4210000000000003</v>
      </c>
      <c r="E7" s="64">
        <v>5.8220000000000001</v>
      </c>
      <c r="F7" s="64">
        <v>1.2010000000000001</v>
      </c>
      <c r="G7" s="64">
        <v>2.3889999999999998</v>
      </c>
      <c r="H7" s="64">
        <v>4.9930000000000003</v>
      </c>
      <c r="I7" s="64">
        <v>0.91600000000000004</v>
      </c>
      <c r="J7" s="64">
        <v>3.2429999999999999</v>
      </c>
      <c r="K7" s="64">
        <v>0.876</v>
      </c>
      <c r="L7" s="44">
        <v>0.104</v>
      </c>
      <c r="M7" s="44">
        <v>7.5229999999999997</v>
      </c>
    </row>
    <row r="8" spans="1:13" s="11" customFormat="1" x14ac:dyDescent="0.25">
      <c r="A8" s="16"/>
      <c r="B8" s="78" t="s">
        <v>66</v>
      </c>
      <c r="C8" s="65">
        <v>0.19900000000000001</v>
      </c>
      <c r="D8" s="65">
        <v>0.223</v>
      </c>
      <c r="E8" s="65">
        <v>0.19400000000000001</v>
      </c>
      <c r="F8" s="65">
        <v>0.16200000000000001</v>
      </c>
      <c r="G8" s="65">
        <v>0.16900000000000001</v>
      </c>
      <c r="H8" s="65">
        <v>0.19</v>
      </c>
      <c r="I8" s="65">
        <v>0.16700000000000001</v>
      </c>
      <c r="J8" s="65">
        <v>1.3839999999999999</v>
      </c>
      <c r="K8" s="65">
        <v>0</v>
      </c>
      <c r="L8" s="66">
        <v>8.5000000000000006E-2</v>
      </c>
      <c r="M8" s="66">
        <v>6.3259999999999996</v>
      </c>
    </row>
    <row r="9" spans="1:13" s="11" customFormat="1" x14ac:dyDescent="0.25">
      <c r="A9" s="16"/>
      <c r="B9" s="76" t="s">
        <v>5</v>
      </c>
      <c r="C9" s="64">
        <v>93.301000000000002</v>
      </c>
      <c r="D9" s="64">
        <v>86.855999999999995</v>
      </c>
      <c r="E9" s="64">
        <v>71.218000000000004</v>
      </c>
      <c r="F9" s="64">
        <v>91.084999999999994</v>
      </c>
      <c r="G9" s="64">
        <v>61.103000000000002</v>
      </c>
      <c r="H9" s="64">
        <v>76.152000000000001</v>
      </c>
      <c r="I9" s="64">
        <v>50.018999999999998</v>
      </c>
      <c r="J9" s="64">
        <v>30.530999999999999</v>
      </c>
      <c r="K9" s="64">
        <v>44.143999999999998</v>
      </c>
      <c r="L9" s="44">
        <v>39.509</v>
      </c>
      <c r="M9" s="44">
        <v>44.978999999999999</v>
      </c>
    </row>
    <row r="10" spans="1:13" s="87" customFormat="1" ht="12.75" customHeight="1" x14ac:dyDescent="0.25">
      <c r="A10" s="104"/>
      <c r="B10" s="78" t="s">
        <v>71</v>
      </c>
      <c r="C10" s="65">
        <v>11.670999999999999</v>
      </c>
      <c r="D10" s="65">
        <v>12.315</v>
      </c>
      <c r="E10" s="65">
        <v>11.574</v>
      </c>
      <c r="F10" s="65">
        <v>10.928000000000001</v>
      </c>
      <c r="G10" s="65">
        <v>10.182</v>
      </c>
      <c r="H10" s="65">
        <v>12.401999999999999</v>
      </c>
      <c r="I10" s="65">
        <v>8.9390000000000001</v>
      </c>
      <c r="J10" s="65">
        <v>5.4509999999999996</v>
      </c>
      <c r="K10" s="65">
        <v>1.837</v>
      </c>
      <c r="L10" s="66">
        <v>2.8730000000000002</v>
      </c>
      <c r="M10" s="66">
        <v>1.9139999999999999</v>
      </c>
    </row>
    <row r="11" spans="1:13" s="87" customFormat="1" ht="12.75" customHeight="1" x14ac:dyDescent="0.25">
      <c r="A11" s="104"/>
      <c r="B11" s="78" t="s">
        <v>72</v>
      </c>
      <c r="C11" s="65">
        <v>41.350999999999999</v>
      </c>
      <c r="D11" s="65">
        <v>23.481999999999999</v>
      </c>
      <c r="E11" s="65">
        <v>17.719000000000001</v>
      </c>
      <c r="F11" s="65">
        <v>29.663</v>
      </c>
      <c r="G11" s="65">
        <v>27.564</v>
      </c>
      <c r="H11" s="65">
        <v>28.251000000000001</v>
      </c>
      <c r="I11" s="65">
        <v>24.574000000000002</v>
      </c>
      <c r="J11" s="65">
        <v>19.271000000000001</v>
      </c>
      <c r="K11" s="65">
        <v>33.03</v>
      </c>
      <c r="L11" s="66">
        <v>19.995000000000001</v>
      </c>
      <c r="M11" s="66">
        <v>21.210999999999999</v>
      </c>
    </row>
    <row r="12" spans="1:13" s="87" customFormat="1" x14ac:dyDescent="0.25">
      <c r="A12" s="104"/>
      <c r="B12" s="78" t="s">
        <v>73</v>
      </c>
      <c r="C12" s="105">
        <v>2.081</v>
      </c>
      <c r="D12" s="65">
        <v>1.425</v>
      </c>
      <c r="E12" s="65">
        <v>1.298</v>
      </c>
      <c r="F12" s="65">
        <v>1.851</v>
      </c>
      <c r="G12" s="65">
        <v>2.78</v>
      </c>
      <c r="H12" s="65">
        <v>6.4690000000000003</v>
      </c>
      <c r="I12" s="65">
        <v>2.5999999999999999E-2</v>
      </c>
      <c r="J12" s="65">
        <v>0.26900000000000002</v>
      </c>
      <c r="K12" s="65">
        <v>0</v>
      </c>
      <c r="L12" s="66">
        <v>0.69099999999999995</v>
      </c>
      <c r="M12" s="66">
        <v>5.899</v>
      </c>
    </row>
    <row r="13" spans="1:13" s="87" customFormat="1" x14ac:dyDescent="0.25">
      <c r="A13" s="106"/>
      <c r="B13" s="78" t="s">
        <v>74</v>
      </c>
      <c r="C13" s="65">
        <v>29.466000000000001</v>
      </c>
      <c r="D13" s="65">
        <v>48.828000000000003</v>
      </c>
      <c r="E13" s="65">
        <v>32.201000000000001</v>
      </c>
      <c r="F13" s="65">
        <v>40.228000000000002</v>
      </c>
      <c r="G13" s="65">
        <v>20.55</v>
      </c>
      <c r="H13" s="65">
        <v>25.123000000000001</v>
      </c>
      <c r="I13" s="65">
        <v>10.353999999999999</v>
      </c>
      <c r="J13" s="65">
        <v>3.8330000000000002</v>
      </c>
      <c r="K13" s="65">
        <v>7.3789999999999996</v>
      </c>
      <c r="L13" s="66">
        <v>14.406000000000001</v>
      </c>
      <c r="M13" s="66">
        <v>12.792999999999999</v>
      </c>
    </row>
    <row r="14" spans="1:13" s="87" customFormat="1" x14ac:dyDescent="0.25">
      <c r="A14" s="106"/>
      <c r="B14" s="78" t="s">
        <v>75</v>
      </c>
      <c r="C14" s="65">
        <v>0</v>
      </c>
      <c r="D14" s="65">
        <v>0</v>
      </c>
      <c r="E14" s="65">
        <v>0.35599999999999998</v>
      </c>
      <c r="F14" s="65" t="s">
        <v>20</v>
      </c>
      <c r="G14" s="65" t="s">
        <v>20</v>
      </c>
      <c r="H14" s="65">
        <v>2.04</v>
      </c>
      <c r="I14" s="65" t="s">
        <v>20</v>
      </c>
      <c r="J14" s="65">
        <v>0</v>
      </c>
      <c r="K14" s="65">
        <v>0</v>
      </c>
      <c r="L14" s="66">
        <v>6.9000000000000006E-2</v>
      </c>
      <c r="M14" s="66" t="s">
        <v>20</v>
      </c>
    </row>
    <row r="15" spans="1:13" x14ac:dyDescent="0.25">
      <c r="A15" s="67"/>
      <c r="B15" s="79" t="s">
        <v>67</v>
      </c>
      <c r="C15" s="68">
        <v>201.21600000000001</v>
      </c>
      <c r="D15" s="68">
        <v>190.53700000000001</v>
      </c>
      <c r="E15" s="68">
        <v>165.483</v>
      </c>
      <c r="F15" s="68">
        <v>175.80699999999999</v>
      </c>
      <c r="G15" s="68">
        <v>162.26300000000001</v>
      </c>
      <c r="H15" s="68">
        <v>160.13499999999999</v>
      </c>
      <c r="I15" s="68">
        <v>106.708</v>
      </c>
      <c r="J15" s="68">
        <v>90.853999999999999</v>
      </c>
      <c r="K15" s="68">
        <v>88.08</v>
      </c>
      <c r="L15" s="69">
        <v>95.108999999999995</v>
      </c>
      <c r="M15" s="69">
        <v>145.58500000000001</v>
      </c>
    </row>
    <row r="16" spans="1:13" s="11" customFormat="1" x14ac:dyDescent="0.25">
      <c r="A16" s="60" t="s">
        <v>11</v>
      </c>
      <c r="B16" s="61" t="s">
        <v>19</v>
      </c>
      <c r="C16" s="62">
        <v>193.51400000000001</v>
      </c>
      <c r="D16" s="62">
        <v>136.35400000000001</v>
      </c>
      <c r="E16" s="62">
        <v>155.96299999999999</v>
      </c>
      <c r="F16" s="62">
        <v>129.86099999999999</v>
      </c>
      <c r="G16" s="62">
        <v>145.73500000000001</v>
      </c>
      <c r="H16" s="62">
        <v>147.93799999999999</v>
      </c>
      <c r="I16" s="62">
        <v>113.042</v>
      </c>
      <c r="J16" s="62">
        <v>114.63500000000001</v>
      </c>
      <c r="K16" s="62">
        <v>101.158</v>
      </c>
      <c r="L16" s="63">
        <v>94.765000000000001</v>
      </c>
      <c r="M16" s="63">
        <v>77.201999999999998</v>
      </c>
    </row>
    <row r="17" spans="1:14" s="11" customFormat="1" x14ac:dyDescent="0.25">
      <c r="A17" s="16"/>
      <c r="B17" s="76" t="s">
        <v>68</v>
      </c>
      <c r="C17" s="64">
        <v>7.0839999999999996</v>
      </c>
      <c r="D17" s="64">
        <v>9.8569999999999993</v>
      </c>
      <c r="E17" s="64">
        <v>8.4280000000000008</v>
      </c>
      <c r="F17" s="64">
        <v>6.335</v>
      </c>
      <c r="G17" s="64">
        <v>5.91</v>
      </c>
      <c r="H17" s="64">
        <v>7.194</v>
      </c>
      <c r="I17" s="64">
        <v>4.0650000000000004</v>
      </c>
      <c r="J17" s="64">
        <v>5.7530000000000001</v>
      </c>
      <c r="K17" s="64">
        <v>4.2140000000000004</v>
      </c>
      <c r="L17" s="44">
        <v>2.7690000000000001</v>
      </c>
      <c r="M17" s="44">
        <v>1.68</v>
      </c>
    </row>
    <row r="18" spans="1:14" s="11" customFormat="1" x14ac:dyDescent="0.25">
      <c r="A18" s="16"/>
      <c r="B18" s="78" t="s">
        <v>66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6">
        <v>0</v>
      </c>
      <c r="M18" s="66">
        <v>0</v>
      </c>
    </row>
    <row r="19" spans="1:14" s="11" customFormat="1" x14ac:dyDescent="0.25">
      <c r="A19" s="16"/>
      <c r="B19" s="76" t="s">
        <v>5</v>
      </c>
      <c r="C19" s="64">
        <v>50.347999999999999</v>
      </c>
      <c r="D19" s="64">
        <v>68.569999999999993</v>
      </c>
      <c r="E19" s="64">
        <v>43.322000000000003</v>
      </c>
      <c r="F19" s="64">
        <v>56.692999999999998</v>
      </c>
      <c r="G19" s="64">
        <v>36.061</v>
      </c>
      <c r="H19" s="64">
        <v>40.774000000000001</v>
      </c>
      <c r="I19" s="64">
        <v>36.508000000000003</v>
      </c>
      <c r="J19" s="64">
        <v>41.23</v>
      </c>
      <c r="K19" s="64">
        <v>43.837000000000003</v>
      </c>
      <c r="L19" s="44">
        <v>22.393999999999998</v>
      </c>
      <c r="M19" s="44">
        <v>19.331</v>
      </c>
      <c r="N19" s="102"/>
    </row>
    <row r="20" spans="1:14" s="87" customFormat="1" x14ac:dyDescent="0.25">
      <c r="A20" s="104"/>
      <c r="B20" s="78" t="s">
        <v>71</v>
      </c>
      <c r="C20" s="65">
        <v>3.137</v>
      </c>
      <c r="D20" s="65">
        <v>4.3330000000000002</v>
      </c>
      <c r="E20" s="65">
        <v>7.8559999999999999</v>
      </c>
      <c r="F20" s="65">
        <v>23.03</v>
      </c>
      <c r="G20" s="65">
        <v>6.077</v>
      </c>
      <c r="H20" s="65">
        <v>7.31</v>
      </c>
      <c r="I20" s="65">
        <v>4.1390000000000002</v>
      </c>
      <c r="J20" s="65">
        <v>6.0490000000000004</v>
      </c>
      <c r="K20" s="65">
        <v>7.3849999999999998</v>
      </c>
      <c r="L20" s="66">
        <v>6.4550000000000001</v>
      </c>
      <c r="M20" s="66">
        <v>5.2069999999999999</v>
      </c>
    </row>
    <row r="21" spans="1:14" s="87" customFormat="1" x14ac:dyDescent="0.25">
      <c r="A21" s="104"/>
      <c r="B21" s="78" t="s">
        <v>72</v>
      </c>
      <c r="C21" s="65">
        <v>6.306</v>
      </c>
      <c r="D21" s="65">
        <v>12.455</v>
      </c>
      <c r="E21" s="65">
        <v>2.984</v>
      </c>
      <c r="F21" s="65">
        <v>4.734</v>
      </c>
      <c r="G21" s="65">
        <v>2.0640000000000001</v>
      </c>
      <c r="H21" s="65">
        <v>2.82</v>
      </c>
      <c r="I21" s="65">
        <v>1.7849999999999999</v>
      </c>
      <c r="J21" s="65">
        <v>10.016999999999999</v>
      </c>
      <c r="K21" s="65">
        <v>11.773999999999999</v>
      </c>
      <c r="L21" s="66">
        <v>1.399</v>
      </c>
      <c r="M21" s="66">
        <v>1.762</v>
      </c>
    </row>
    <row r="22" spans="1:14" s="87" customFormat="1" x14ac:dyDescent="0.25">
      <c r="A22" s="104"/>
      <c r="B22" s="78" t="s">
        <v>73</v>
      </c>
      <c r="C22" s="65">
        <v>0</v>
      </c>
      <c r="D22" s="65">
        <v>0</v>
      </c>
      <c r="E22" s="65">
        <v>0</v>
      </c>
      <c r="F22" s="65">
        <v>0</v>
      </c>
      <c r="G22" s="65" t="s">
        <v>20</v>
      </c>
      <c r="H22" s="65" t="s">
        <v>20</v>
      </c>
      <c r="I22" s="65" t="s">
        <v>20</v>
      </c>
      <c r="J22" s="65" t="s">
        <v>20</v>
      </c>
      <c r="K22" s="65" t="s">
        <v>20</v>
      </c>
      <c r="L22" s="66" t="s">
        <v>20</v>
      </c>
      <c r="M22" s="66" t="s">
        <v>20</v>
      </c>
    </row>
    <row r="23" spans="1:14" s="87" customFormat="1" x14ac:dyDescent="0.25">
      <c r="A23" s="104"/>
      <c r="B23" s="78" t="s">
        <v>74</v>
      </c>
      <c r="C23" s="65">
        <v>38.183999999999997</v>
      </c>
      <c r="D23" s="65">
        <v>50.072000000000003</v>
      </c>
      <c r="E23" s="65">
        <v>26.841999999999999</v>
      </c>
      <c r="F23" s="65">
        <v>24.577000000000002</v>
      </c>
      <c r="G23" s="65">
        <v>22.03</v>
      </c>
      <c r="H23" s="65">
        <v>29.11</v>
      </c>
      <c r="I23" s="65">
        <v>19.259</v>
      </c>
      <c r="J23" s="65">
        <v>15.775</v>
      </c>
      <c r="K23" s="65">
        <v>23.832999999999998</v>
      </c>
      <c r="L23" s="66">
        <v>13.577999999999999</v>
      </c>
      <c r="M23" s="66">
        <v>11.19</v>
      </c>
    </row>
    <row r="24" spans="1:14" s="87" customFormat="1" x14ac:dyDescent="0.25">
      <c r="A24" s="106"/>
      <c r="B24" s="78" t="s">
        <v>75</v>
      </c>
      <c r="C24" s="65">
        <v>1.268</v>
      </c>
      <c r="D24" s="65">
        <v>0</v>
      </c>
      <c r="E24" s="65">
        <v>4.0519999999999996</v>
      </c>
      <c r="F24" s="65">
        <v>3.1549999999999998</v>
      </c>
      <c r="G24" s="65">
        <v>4.7770000000000001</v>
      </c>
      <c r="H24" s="65">
        <v>0.3</v>
      </c>
      <c r="I24" s="65">
        <v>10.379</v>
      </c>
      <c r="J24" s="65">
        <v>8.9649999999999999</v>
      </c>
      <c r="K24" s="65">
        <v>0.52600000000000002</v>
      </c>
      <c r="L24" s="66">
        <v>8.5999999999999993E-2</v>
      </c>
      <c r="M24" s="66">
        <v>5.2999999999999999E-2</v>
      </c>
    </row>
    <row r="25" spans="1:14" s="11" customFormat="1" x14ac:dyDescent="0.25">
      <c r="A25" s="12"/>
      <c r="B25" s="79" t="s">
        <v>67</v>
      </c>
      <c r="C25" s="64">
        <v>324.52999999999997</v>
      </c>
      <c r="D25" s="64">
        <v>299.44299999999998</v>
      </c>
      <c r="E25" s="64">
        <v>265.60899999999998</v>
      </c>
      <c r="F25" s="64">
        <v>260.12900000000002</v>
      </c>
      <c r="G25" s="64">
        <v>238.49600000000001</v>
      </c>
      <c r="H25" s="64">
        <v>257.55700000000002</v>
      </c>
      <c r="I25" s="64">
        <v>204.85499999999999</v>
      </c>
      <c r="J25" s="64">
        <v>231.13800000000001</v>
      </c>
      <c r="K25" s="64">
        <v>200.14</v>
      </c>
      <c r="L25" s="44">
        <v>163.57900000000001</v>
      </c>
      <c r="M25" s="44">
        <v>149.37299999999999</v>
      </c>
    </row>
    <row r="26" spans="1:14" s="11" customFormat="1" x14ac:dyDescent="0.25">
      <c r="A26" s="60" t="s">
        <v>51</v>
      </c>
      <c r="B26" s="61" t="s">
        <v>19</v>
      </c>
      <c r="C26" s="62">
        <v>167.93100000000001</v>
      </c>
      <c r="D26" s="62">
        <v>55.213000000000001</v>
      </c>
      <c r="E26" s="62">
        <v>53.835999999999999</v>
      </c>
      <c r="F26" s="62">
        <v>57.343000000000004</v>
      </c>
      <c r="G26" s="62">
        <v>41.829000000000001</v>
      </c>
      <c r="H26" s="62">
        <v>46.975000000000001</v>
      </c>
      <c r="I26" s="62">
        <v>66.873999999999995</v>
      </c>
      <c r="J26" s="62">
        <v>66.936999999999998</v>
      </c>
      <c r="K26" s="62">
        <v>66.194999999999993</v>
      </c>
      <c r="L26" s="63">
        <v>134.63999999999999</v>
      </c>
      <c r="M26" s="63">
        <v>152.43600000000001</v>
      </c>
    </row>
    <row r="27" spans="1:14" s="11" customFormat="1" x14ac:dyDescent="0.25">
      <c r="A27" s="12"/>
      <c r="B27" s="76" t="s">
        <v>68</v>
      </c>
      <c r="C27" s="64">
        <v>36.323999999999998</v>
      </c>
      <c r="D27" s="64">
        <v>10.631</v>
      </c>
      <c r="E27" s="64">
        <v>15.472</v>
      </c>
      <c r="F27" s="64">
        <v>13.914999999999999</v>
      </c>
      <c r="G27" s="64">
        <v>4.1420000000000003</v>
      </c>
      <c r="H27" s="64">
        <v>15.013999999999999</v>
      </c>
      <c r="I27" s="64">
        <v>8.2530000000000001</v>
      </c>
      <c r="J27" s="64">
        <v>13.845000000000001</v>
      </c>
      <c r="K27" s="64">
        <v>29.058</v>
      </c>
      <c r="L27" s="44">
        <v>8.8729999999999993</v>
      </c>
      <c r="M27" s="44">
        <v>7.49</v>
      </c>
    </row>
    <row r="28" spans="1:14" s="11" customFormat="1" x14ac:dyDescent="0.25">
      <c r="A28" s="12"/>
      <c r="B28" s="78" t="s">
        <v>66</v>
      </c>
      <c r="C28" s="64">
        <v>33.189</v>
      </c>
      <c r="D28" s="64">
        <v>4.0179999999999998</v>
      </c>
      <c r="E28" s="64">
        <v>3.0840000000000001</v>
      </c>
      <c r="F28" s="64">
        <v>2.2810000000000001</v>
      </c>
      <c r="G28" s="64">
        <v>0</v>
      </c>
      <c r="H28" s="64">
        <v>2.335</v>
      </c>
      <c r="I28" s="64">
        <v>2.476</v>
      </c>
      <c r="J28" s="64">
        <v>12.127000000000001</v>
      </c>
      <c r="K28" s="64">
        <v>17.53</v>
      </c>
      <c r="L28" s="44">
        <v>7.2919999999999998</v>
      </c>
      <c r="M28" s="44">
        <v>6.9969999999999999</v>
      </c>
    </row>
    <row r="29" spans="1:14" s="11" customFormat="1" x14ac:dyDescent="0.25">
      <c r="A29" s="12"/>
      <c r="B29" s="76" t="s">
        <v>5</v>
      </c>
      <c r="C29" s="64">
        <v>160.749</v>
      </c>
      <c r="D29" s="64">
        <v>61.865000000000002</v>
      </c>
      <c r="E29" s="64">
        <v>104.742</v>
      </c>
      <c r="F29" s="64">
        <v>100.883</v>
      </c>
      <c r="G29" s="64">
        <v>71.798000000000002</v>
      </c>
      <c r="H29" s="64">
        <v>111.533</v>
      </c>
      <c r="I29" s="64">
        <v>92.835999999999999</v>
      </c>
      <c r="J29" s="64">
        <v>82.004999999999995</v>
      </c>
      <c r="K29" s="64">
        <v>112.587</v>
      </c>
      <c r="L29" s="44">
        <v>84.588999999999999</v>
      </c>
      <c r="M29" s="44">
        <v>45.094000000000001</v>
      </c>
      <c r="N29" s="102"/>
    </row>
    <row r="30" spans="1:14" s="87" customFormat="1" x14ac:dyDescent="0.25">
      <c r="A30" s="106"/>
      <c r="B30" s="78" t="s">
        <v>71</v>
      </c>
      <c r="C30" s="65">
        <v>34.301000000000002</v>
      </c>
      <c r="D30" s="65">
        <v>34.475999999999999</v>
      </c>
      <c r="E30" s="65">
        <v>32.936</v>
      </c>
      <c r="F30" s="65">
        <v>27.962</v>
      </c>
      <c r="G30" s="65">
        <v>21.744</v>
      </c>
      <c r="H30" s="65">
        <v>57.646999999999998</v>
      </c>
      <c r="I30" s="65">
        <v>27.387</v>
      </c>
      <c r="J30" s="65">
        <v>23.797999999999998</v>
      </c>
      <c r="K30" s="65">
        <v>27.308</v>
      </c>
      <c r="L30" s="66">
        <v>16.085999999999999</v>
      </c>
      <c r="M30" s="66">
        <v>18.396000000000001</v>
      </c>
    </row>
    <row r="31" spans="1:14" s="87" customFormat="1" x14ac:dyDescent="0.25">
      <c r="A31" s="106"/>
      <c r="B31" s="78" t="s">
        <v>72</v>
      </c>
      <c r="C31" s="65">
        <v>36.19</v>
      </c>
      <c r="D31" s="65">
        <v>12.396000000000001</v>
      </c>
      <c r="E31" s="65">
        <v>15.378</v>
      </c>
      <c r="F31" s="65">
        <v>14.388</v>
      </c>
      <c r="G31" s="65">
        <v>7.5069999999999997</v>
      </c>
      <c r="H31" s="65">
        <v>20.670999999999999</v>
      </c>
      <c r="I31" s="65">
        <v>19.498999999999999</v>
      </c>
      <c r="J31" s="65">
        <v>21.952000000000002</v>
      </c>
      <c r="K31" s="65">
        <v>43.107999999999997</v>
      </c>
      <c r="L31" s="66">
        <v>48.374000000000002</v>
      </c>
      <c r="M31" s="66">
        <v>15.766</v>
      </c>
    </row>
    <row r="32" spans="1:14" s="87" customFormat="1" x14ac:dyDescent="0.25">
      <c r="A32" s="106"/>
      <c r="B32" s="78" t="s">
        <v>73</v>
      </c>
      <c r="C32" s="65">
        <v>1.0449999999999999</v>
      </c>
      <c r="D32" s="65" t="s">
        <v>20</v>
      </c>
      <c r="E32" s="65" t="s">
        <v>20</v>
      </c>
      <c r="F32" s="65" t="s">
        <v>20</v>
      </c>
      <c r="G32" s="65">
        <v>2.8919999999999999</v>
      </c>
      <c r="H32" s="65">
        <v>4.7E-2</v>
      </c>
      <c r="I32" s="65">
        <v>5.6000000000000001E-2</v>
      </c>
      <c r="J32" s="65">
        <v>0.79400000000000004</v>
      </c>
      <c r="K32" s="65">
        <v>5.3999999999999999E-2</v>
      </c>
      <c r="L32" s="66">
        <v>2.1000000000000001E-2</v>
      </c>
      <c r="M32" s="66">
        <v>0</v>
      </c>
    </row>
    <row r="33" spans="1:13" s="87" customFormat="1" x14ac:dyDescent="0.25">
      <c r="A33" s="106"/>
      <c r="B33" s="78" t="s">
        <v>74</v>
      </c>
      <c r="C33" s="65">
        <v>76.152000000000001</v>
      </c>
      <c r="D33" s="65">
        <v>8.7070000000000007</v>
      </c>
      <c r="E33" s="65">
        <v>53.606999999999999</v>
      </c>
      <c r="F33" s="65">
        <v>47.994</v>
      </c>
      <c r="G33" s="65">
        <v>27.613</v>
      </c>
      <c r="H33" s="65">
        <v>31.123000000000001</v>
      </c>
      <c r="I33" s="65">
        <v>32.055</v>
      </c>
      <c r="J33" s="65">
        <v>22.481999999999999</v>
      </c>
      <c r="K33" s="65">
        <v>18.594000000000001</v>
      </c>
      <c r="L33" s="66">
        <v>8.548</v>
      </c>
      <c r="M33" s="66">
        <v>7.2960000000000003</v>
      </c>
    </row>
    <row r="34" spans="1:13" s="87" customFormat="1" x14ac:dyDescent="0.25">
      <c r="A34" s="106"/>
      <c r="B34" s="78" t="s">
        <v>75</v>
      </c>
      <c r="C34" s="65">
        <v>0</v>
      </c>
      <c r="D34" s="65" t="s">
        <v>20</v>
      </c>
      <c r="E34" s="65" t="s">
        <v>20</v>
      </c>
      <c r="F34" s="65">
        <v>0.41</v>
      </c>
      <c r="G34" s="65">
        <v>0.40899999999999997</v>
      </c>
      <c r="H34" s="65">
        <v>0</v>
      </c>
      <c r="I34" s="65">
        <v>4.09</v>
      </c>
      <c r="J34" s="65">
        <v>2.7E-2</v>
      </c>
      <c r="K34" s="65">
        <v>0</v>
      </c>
      <c r="L34" s="66">
        <v>0</v>
      </c>
      <c r="M34" s="66">
        <v>0</v>
      </c>
    </row>
    <row r="35" spans="1:13" s="11" customFormat="1" x14ac:dyDescent="0.25">
      <c r="A35" s="12"/>
      <c r="B35" s="79" t="s">
        <v>67</v>
      </c>
      <c r="C35" s="64">
        <v>406.74700000000001</v>
      </c>
      <c r="D35" s="64">
        <v>174.673</v>
      </c>
      <c r="E35" s="64">
        <v>225.012</v>
      </c>
      <c r="F35" s="64">
        <v>209.167</v>
      </c>
      <c r="G35" s="64">
        <v>172.077</v>
      </c>
      <c r="H35" s="64">
        <v>206.178</v>
      </c>
      <c r="I35" s="64">
        <v>191.316</v>
      </c>
      <c r="J35" s="64">
        <v>218.99</v>
      </c>
      <c r="K35" s="64">
        <v>252.733</v>
      </c>
      <c r="L35" s="44">
        <v>297.88400000000001</v>
      </c>
      <c r="M35" s="44">
        <v>301.75200000000001</v>
      </c>
    </row>
    <row r="36" spans="1:13" s="11" customFormat="1" ht="15.6" x14ac:dyDescent="0.25">
      <c r="A36" s="70" t="s">
        <v>12</v>
      </c>
      <c r="B36" s="61" t="s">
        <v>19</v>
      </c>
      <c r="C36" s="62">
        <v>23.835000000000001</v>
      </c>
      <c r="D36" s="62">
        <v>22.446000000000002</v>
      </c>
      <c r="E36" s="62">
        <v>24.119</v>
      </c>
      <c r="F36" s="62">
        <v>47.999000000000002</v>
      </c>
      <c r="G36" s="62">
        <v>209.42099999999999</v>
      </c>
      <c r="H36" s="62">
        <v>165.13</v>
      </c>
      <c r="I36" s="62">
        <v>80.33</v>
      </c>
      <c r="J36" s="62">
        <v>128.76599999999999</v>
      </c>
      <c r="K36" s="62">
        <v>81.795000000000002</v>
      </c>
      <c r="L36" s="63">
        <v>161.083</v>
      </c>
      <c r="M36" s="63">
        <v>155.00200000000001</v>
      </c>
    </row>
    <row r="37" spans="1:13" s="11" customFormat="1" x14ac:dyDescent="0.25">
      <c r="A37" s="16"/>
      <c r="B37" s="76" t="s">
        <v>68</v>
      </c>
      <c r="C37" s="64">
        <v>282.96800000000002</v>
      </c>
      <c r="D37" s="64">
        <v>242.904</v>
      </c>
      <c r="E37" s="64">
        <v>200.86099999999999</v>
      </c>
      <c r="F37" s="64">
        <v>129.94</v>
      </c>
      <c r="G37" s="64">
        <v>117.134</v>
      </c>
      <c r="H37" s="64">
        <v>116.97</v>
      </c>
      <c r="I37" s="64">
        <v>149.59100000000001</v>
      </c>
      <c r="J37" s="64">
        <v>121.845</v>
      </c>
      <c r="K37" s="64">
        <v>109.465</v>
      </c>
      <c r="L37" s="44">
        <v>103.023</v>
      </c>
      <c r="M37" s="44">
        <v>109.75</v>
      </c>
    </row>
    <row r="38" spans="1:13" s="11" customFormat="1" x14ac:dyDescent="0.25">
      <c r="A38" s="16"/>
      <c r="B38" s="78" t="s">
        <v>66</v>
      </c>
      <c r="C38" s="65">
        <v>217.32</v>
      </c>
      <c r="D38" s="65">
        <v>187.631</v>
      </c>
      <c r="E38" s="65">
        <v>141.06299999999999</v>
      </c>
      <c r="F38" s="65">
        <v>74.230999999999995</v>
      </c>
      <c r="G38" s="65">
        <v>54.295999999999999</v>
      </c>
      <c r="H38" s="65">
        <v>46.927999999999997</v>
      </c>
      <c r="I38" s="65">
        <v>63.497</v>
      </c>
      <c r="J38" s="65">
        <v>47.741</v>
      </c>
      <c r="K38" s="65">
        <v>49.326000000000001</v>
      </c>
      <c r="L38" s="66">
        <v>46.350999999999999</v>
      </c>
      <c r="M38" s="66">
        <v>46.968000000000004</v>
      </c>
    </row>
    <row r="39" spans="1:13" s="59" customFormat="1" x14ac:dyDescent="0.25">
      <c r="A39" s="16"/>
      <c r="B39" s="77" t="s">
        <v>5</v>
      </c>
      <c r="C39" s="64">
        <v>90.415999999999997</v>
      </c>
      <c r="D39" s="64">
        <v>67.701999999999998</v>
      </c>
      <c r="E39" s="64">
        <v>65.385000000000005</v>
      </c>
      <c r="F39" s="64">
        <v>52.412999999999997</v>
      </c>
      <c r="G39" s="64">
        <v>57.393000000000001</v>
      </c>
      <c r="H39" s="64">
        <v>66.787000000000006</v>
      </c>
      <c r="I39" s="64">
        <v>62.185000000000002</v>
      </c>
      <c r="J39" s="64">
        <v>60.024999999999999</v>
      </c>
      <c r="K39" s="64">
        <v>63.16</v>
      </c>
      <c r="L39" s="44">
        <v>294.69</v>
      </c>
      <c r="M39" s="44">
        <v>76.075000000000003</v>
      </c>
    </row>
    <row r="40" spans="1:13" s="87" customFormat="1" x14ac:dyDescent="0.25">
      <c r="A40" s="104"/>
      <c r="B40" s="78" t="s">
        <v>71</v>
      </c>
      <c r="C40" s="65">
        <v>19.521000000000001</v>
      </c>
      <c r="D40" s="65">
        <v>18.02</v>
      </c>
      <c r="E40" s="65">
        <v>13.145</v>
      </c>
      <c r="F40" s="65">
        <v>11.462999999999999</v>
      </c>
      <c r="G40" s="65">
        <v>9.2330000000000005</v>
      </c>
      <c r="H40" s="65">
        <v>14.025</v>
      </c>
      <c r="I40" s="65">
        <v>15.62</v>
      </c>
      <c r="J40" s="65">
        <v>17.29</v>
      </c>
      <c r="K40" s="65">
        <v>8.7100000000000009</v>
      </c>
      <c r="L40" s="66">
        <v>8.0069999999999997</v>
      </c>
      <c r="M40" s="66">
        <v>7.9889999999999999</v>
      </c>
    </row>
    <row r="41" spans="1:13" s="87" customFormat="1" x14ac:dyDescent="0.25">
      <c r="A41" s="104"/>
      <c r="B41" s="78" t="s">
        <v>72</v>
      </c>
      <c r="C41" s="65">
        <v>38.027000000000001</v>
      </c>
      <c r="D41" s="65">
        <v>18.614999999999998</v>
      </c>
      <c r="E41" s="65">
        <v>17.210999999999999</v>
      </c>
      <c r="F41" s="65">
        <v>16.917000000000002</v>
      </c>
      <c r="G41" s="65">
        <v>26.135999999999999</v>
      </c>
      <c r="H41" s="65">
        <v>18.885000000000002</v>
      </c>
      <c r="I41" s="65">
        <v>18.334</v>
      </c>
      <c r="J41" s="65">
        <v>12.632999999999999</v>
      </c>
      <c r="K41" s="65">
        <v>6.0460000000000003</v>
      </c>
      <c r="L41" s="66">
        <v>247.32300000000001</v>
      </c>
      <c r="M41" s="66">
        <v>6.0229999999999997</v>
      </c>
    </row>
    <row r="42" spans="1:13" s="87" customFormat="1" x14ac:dyDescent="0.25">
      <c r="A42" s="104"/>
      <c r="B42" s="78" t="s">
        <v>73</v>
      </c>
      <c r="C42" s="65">
        <v>8.5809999999999995</v>
      </c>
      <c r="D42" s="65">
        <v>5.532</v>
      </c>
      <c r="E42" s="65">
        <v>11.711</v>
      </c>
      <c r="F42" s="65">
        <v>2.863</v>
      </c>
      <c r="G42" s="65">
        <v>0.98799999999999999</v>
      </c>
      <c r="H42" s="65">
        <v>2.2610000000000001</v>
      </c>
      <c r="I42" s="65">
        <v>2.5209999999999999</v>
      </c>
      <c r="J42" s="65">
        <v>3.5680000000000001</v>
      </c>
      <c r="K42" s="65">
        <v>0.23799999999999999</v>
      </c>
      <c r="L42" s="66">
        <v>0.104</v>
      </c>
      <c r="M42" s="66">
        <v>0.107</v>
      </c>
    </row>
    <row r="43" spans="1:13" s="87" customFormat="1" x14ac:dyDescent="0.25">
      <c r="A43" s="104"/>
      <c r="B43" s="78" t="s">
        <v>74</v>
      </c>
      <c r="C43" s="65">
        <v>10.587</v>
      </c>
      <c r="D43" s="65">
        <v>11.670999999999999</v>
      </c>
      <c r="E43" s="65">
        <v>10.502000000000001</v>
      </c>
      <c r="F43" s="65">
        <v>10.153</v>
      </c>
      <c r="G43" s="65">
        <v>10.75</v>
      </c>
      <c r="H43" s="65">
        <v>18.390999999999998</v>
      </c>
      <c r="I43" s="65">
        <v>14.099</v>
      </c>
      <c r="J43" s="65">
        <v>14.583</v>
      </c>
      <c r="K43" s="65">
        <v>22.943999999999999</v>
      </c>
      <c r="L43" s="66">
        <v>16.524999999999999</v>
      </c>
      <c r="M43" s="66">
        <v>27.765000000000001</v>
      </c>
    </row>
    <row r="44" spans="1:13" s="87" customFormat="1" x14ac:dyDescent="0.25">
      <c r="A44" s="104"/>
      <c r="B44" s="78" t="s">
        <v>75</v>
      </c>
      <c r="C44" s="65">
        <v>10.736000000000001</v>
      </c>
      <c r="D44" s="65">
        <v>11.414</v>
      </c>
      <c r="E44" s="65">
        <v>10.003</v>
      </c>
      <c r="F44" s="65">
        <v>9.1</v>
      </c>
      <c r="G44" s="65">
        <v>8.952</v>
      </c>
      <c r="H44" s="65">
        <v>10.851000000000001</v>
      </c>
      <c r="I44" s="65">
        <v>8.6259999999999994</v>
      </c>
      <c r="J44" s="65">
        <v>9.4369999999999994</v>
      </c>
      <c r="K44" s="65">
        <v>9.3260000000000005</v>
      </c>
      <c r="L44" s="66">
        <v>7.4749999999999996</v>
      </c>
      <c r="M44" s="66">
        <v>6.11</v>
      </c>
    </row>
    <row r="45" spans="1:13" s="11" customFormat="1" x14ac:dyDescent="0.25">
      <c r="A45" s="12"/>
      <c r="B45" s="79" t="s">
        <v>67</v>
      </c>
      <c r="C45" s="64">
        <v>453.02300000000002</v>
      </c>
      <c r="D45" s="64">
        <v>379.803</v>
      </c>
      <c r="E45" s="64">
        <v>333.27199999999999</v>
      </c>
      <c r="F45" s="64">
        <v>281.8</v>
      </c>
      <c r="G45" s="64">
        <v>422.03</v>
      </c>
      <c r="H45" s="64">
        <v>395.45299999999997</v>
      </c>
      <c r="I45" s="64">
        <v>339.887</v>
      </c>
      <c r="J45" s="64">
        <v>354.94499999999999</v>
      </c>
      <c r="K45" s="64">
        <v>313.29000000000002</v>
      </c>
      <c r="L45" s="44">
        <v>625.03399999999999</v>
      </c>
      <c r="M45" s="44">
        <v>388.49299999999999</v>
      </c>
    </row>
    <row r="46" spans="1:13" s="11" customFormat="1" x14ac:dyDescent="0.25">
      <c r="A46" s="60" t="s">
        <v>13</v>
      </c>
      <c r="B46" s="61" t="s">
        <v>19</v>
      </c>
      <c r="C46" s="62">
        <v>59.42</v>
      </c>
      <c r="D46" s="62">
        <v>56.832999999999998</v>
      </c>
      <c r="E46" s="62">
        <v>65.814999999999998</v>
      </c>
      <c r="F46" s="62">
        <v>69.540000000000006</v>
      </c>
      <c r="G46" s="62">
        <v>67.948999999999998</v>
      </c>
      <c r="H46" s="62">
        <v>48.122</v>
      </c>
      <c r="I46" s="62">
        <v>72.718000000000004</v>
      </c>
      <c r="J46" s="62">
        <v>80.230999999999995</v>
      </c>
      <c r="K46" s="62">
        <v>105.474</v>
      </c>
      <c r="L46" s="63">
        <v>76.447999999999993</v>
      </c>
      <c r="M46" s="63">
        <v>110.404</v>
      </c>
    </row>
    <row r="47" spans="1:13" s="11" customFormat="1" x14ac:dyDescent="0.25">
      <c r="A47" s="16"/>
      <c r="B47" s="76" t="s">
        <v>68</v>
      </c>
      <c r="C47" s="64">
        <v>0</v>
      </c>
      <c r="D47" s="64">
        <v>1.0029999999999999</v>
      </c>
      <c r="E47" s="64">
        <v>1.4370000000000001</v>
      </c>
      <c r="F47" s="64">
        <v>1.5860000000000001</v>
      </c>
      <c r="G47" s="64">
        <v>1.639</v>
      </c>
      <c r="H47" s="64">
        <v>0.63300000000000001</v>
      </c>
      <c r="I47" s="64">
        <v>0.58699999999999997</v>
      </c>
      <c r="J47" s="64">
        <v>0</v>
      </c>
      <c r="K47" s="64">
        <v>0.58399999999999996</v>
      </c>
      <c r="L47" s="44">
        <v>1.675</v>
      </c>
      <c r="M47" s="44">
        <v>6.8460000000000001</v>
      </c>
    </row>
    <row r="48" spans="1:13" s="11" customFormat="1" x14ac:dyDescent="0.25">
      <c r="A48" s="16"/>
      <c r="B48" s="78" t="s">
        <v>66</v>
      </c>
      <c r="C48" s="65">
        <v>0</v>
      </c>
      <c r="D48" s="65">
        <v>0.79100000000000004</v>
      </c>
      <c r="E48" s="65">
        <v>1.4019999999999999</v>
      </c>
      <c r="F48" s="65">
        <v>1.552</v>
      </c>
      <c r="G48" s="65">
        <v>1.502</v>
      </c>
      <c r="H48" s="65">
        <v>0.39</v>
      </c>
      <c r="I48" s="65">
        <v>0.115</v>
      </c>
      <c r="J48" s="65">
        <v>0</v>
      </c>
      <c r="K48" s="65">
        <v>4.2000000000000003E-2</v>
      </c>
      <c r="L48" s="66">
        <v>1.675</v>
      </c>
      <c r="M48" s="66">
        <v>2.7120000000000002</v>
      </c>
    </row>
    <row r="49" spans="1:14" s="11" customFormat="1" x14ac:dyDescent="0.25">
      <c r="A49" s="16"/>
      <c r="B49" s="76" t="s">
        <v>5</v>
      </c>
      <c r="C49" s="64">
        <v>81.131</v>
      </c>
      <c r="D49" s="64">
        <v>61.128999999999998</v>
      </c>
      <c r="E49" s="64">
        <v>43.277000000000001</v>
      </c>
      <c r="F49" s="64">
        <v>58.125</v>
      </c>
      <c r="G49" s="64">
        <v>66.914000000000001</v>
      </c>
      <c r="H49" s="64">
        <v>41.828000000000003</v>
      </c>
      <c r="I49" s="64">
        <v>48.192999999999998</v>
      </c>
      <c r="J49" s="64">
        <v>28.795999999999999</v>
      </c>
      <c r="K49" s="64">
        <v>41.933</v>
      </c>
      <c r="L49" s="44">
        <v>40.19</v>
      </c>
      <c r="M49" s="44">
        <v>45.447000000000003</v>
      </c>
    </row>
    <row r="50" spans="1:14" s="11" customFormat="1" x14ac:dyDescent="0.25">
      <c r="A50" s="16"/>
      <c r="B50" s="78" t="s">
        <v>71</v>
      </c>
      <c r="C50" s="65">
        <v>8.0879999999999992</v>
      </c>
      <c r="D50" s="65">
        <v>7.27</v>
      </c>
      <c r="E50" s="65">
        <v>8.5640000000000001</v>
      </c>
      <c r="F50" s="65">
        <v>10.904999999999999</v>
      </c>
      <c r="G50" s="65">
        <v>20.753</v>
      </c>
      <c r="H50" s="65">
        <v>6.8659999999999997</v>
      </c>
      <c r="I50" s="65">
        <v>10.541</v>
      </c>
      <c r="J50" s="65">
        <v>5.5449999999999999</v>
      </c>
      <c r="K50" s="65">
        <v>6.056</v>
      </c>
      <c r="L50" s="66">
        <v>5.05</v>
      </c>
      <c r="M50" s="66">
        <v>9.1010000000000009</v>
      </c>
    </row>
    <row r="51" spans="1:14" s="11" customFormat="1" x14ac:dyDescent="0.25">
      <c r="A51" s="16"/>
      <c r="B51" s="78" t="s">
        <v>72</v>
      </c>
      <c r="C51" s="64">
        <v>4.9029999999999996</v>
      </c>
      <c r="D51" s="64">
        <v>7.5060000000000002</v>
      </c>
      <c r="E51" s="64">
        <v>5.3040000000000003</v>
      </c>
      <c r="F51" s="64">
        <v>6.09</v>
      </c>
      <c r="G51" s="64">
        <v>5.609</v>
      </c>
      <c r="H51" s="64">
        <v>3.8919999999999999</v>
      </c>
      <c r="I51" s="64">
        <v>2.6139999999999999</v>
      </c>
      <c r="J51" s="64">
        <v>1.8160000000000001</v>
      </c>
      <c r="K51" s="64">
        <v>2.4039999999999999</v>
      </c>
      <c r="L51" s="44">
        <v>2.8759999999999999</v>
      </c>
      <c r="M51" s="44">
        <v>5.2329999999999997</v>
      </c>
    </row>
    <row r="52" spans="1:14" s="11" customFormat="1" x14ac:dyDescent="0.25">
      <c r="A52" s="16"/>
      <c r="B52" s="78" t="s">
        <v>73</v>
      </c>
      <c r="C52" s="64">
        <v>9.8420000000000005</v>
      </c>
      <c r="D52" s="64">
        <v>7.7539999999999996</v>
      </c>
      <c r="E52" s="64">
        <v>1.1100000000000001</v>
      </c>
      <c r="F52" s="64">
        <v>1.9570000000000001</v>
      </c>
      <c r="G52" s="64">
        <v>5.3369999999999997</v>
      </c>
      <c r="H52" s="64">
        <v>3.931</v>
      </c>
      <c r="I52" s="64">
        <v>4.6440000000000001</v>
      </c>
      <c r="J52" s="64">
        <v>2.4710000000000001</v>
      </c>
      <c r="K52" s="64">
        <v>3.7709999999999999</v>
      </c>
      <c r="L52" s="44">
        <v>4.5659999999999998</v>
      </c>
      <c r="M52" s="44">
        <v>5.7439999999999998</v>
      </c>
    </row>
    <row r="53" spans="1:14" s="11" customFormat="1" x14ac:dyDescent="0.25">
      <c r="A53" s="16"/>
      <c r="B53" s="78" t="s">
        <v>74</v>
      </c>
      <c r="C53" s="64">
        <v>56.448999999999998</v>
      </c>
      <c r="D53" s="64">
        <v>36.771000000000001</v>
      </c>
      <c r="E53" s="64">
        <v>26.779</v>
      </c>
      <c r="F53" s="64">
        <v>37.484999999999999</v>
      </c>
      <c r="G53" s="64">
        <v>33.747</v>
      </c>
      <c r="H53" s="64">
        <v>22.36</v>
      </c>
      <c r="I53" s="64">
        <v>25.957000000000001</v>
      </c>
      <c r="J53" s="64">
        <v>14.28</v>
      </c>
      <c r="K53" s="64">
        <v>21.957000000000001</v>
      </c>
      <c r="L53" s="44">
        <v>19.039000000000001</v>
      </c>
      <c r="M53" s="44">
        <v>19.152999999999999</v>
      </c>
    </row>
    <row r="54" spans="1:14" s="11" customFormat="1" x14ac:dyDescent="0.25">
      <c r="A54" s="16"/>
      <c r="B54" s="78" t="s">
        <v>75</v>
      </c>
      <c r="C54" s="64">
        <v>1.1930000000000001</v>
      </c>
      <c r="D54" s="64">
        <v>1.18</v>
      </c>
      <c r="E54" s="64">
        <v>1.1679999999999999</v>
      </c>
      <c r="F54" s="64">
        <v>1.169</v>
      </c>
      <c r="G54" s="64">
        <v>1.149</v>
      </c>
      <c r="H54" s="64">
        <v>1.607</v>
      </c>
      <c r="I54" s="64">
        <v>1.3360000000000001</v>
      </c>
      <c r="J54" s="64">
        <v>0.78400000000000003</v>
      </c>
      <c r="K54" s="64">
        <v>0.94799999999999995</v>
      </c>
      <c r="L54" s="44">
        <v>2.8410000000000002</v>
      </c>
      <c r="M54" s="44">
        <v>2.4119999999999999</v>
      </c>
    </row>
    <row r="55" spans="1:14" s="11" customFormat="1" x14ac:dyDescent="0.25">
      <c r="A55" s="12"/>
      <c r="B55" s="79" t="s">
        <v>67</v>
      </c>
      <c r="C55" s="64">
        <v>179.29499999999999</v>
      </c>
      <c r="D55" s="64">
        <v>151.63999999999999</v>
      </c>
      <c r="E55" s="64">
        <v>143.94499999999999</v>
      </c>
      <c r="F55" s="64">
        <v>164.61600000000001</v>
      </c>
      <c r="G55" s="64">
        <v>176.244</v>
      </c>
      <c r="H55" s="64">
        <v>185.947</v>
      </c>
      <c r="I55" s="64">
        <v>187.666</v>
      </c>
      <c r="J55" s="64">
        <v>179.74</v>
      </c>
      <c r="K55" s="64">
        <v>188.67699999999999</v>
      </c>
      <c r="L55" s="44">
        <v>187.95599999999999</v>
      </c>
      <c r="M55" s="44">
        <v>230.68100000000001</v>
      </c>
    </row>
    <row r="56" spans="1:14" s="11" customFormat="1" x14ac:dyDescent="0.25">
      <c r="A56" s="60" t="s">
        <v>50</v>
      </c>
      <c r="B56" s="61" t="s">
        <v>19</v>
      </c>
      <c r="C56" s="62">
        <v>67.906000000000006</v>
      </c>
      <c r="D56" s="62">
        <v>76.290000000000006</v>
      </c>
      <c r="E56" s="62">
        <v>65.015000000000001</v>
      </c>
      <c r="F56" s="62">
        <v>64.162999999999997</v>
      </c>
      <c r="G56" s="62">
        <v>69.777000000000001</v>
      </c>
      <c r="H56" s="62">
        <v>62.926000000000002</v>
      </c>
      <c r="I56" s="62">
        <v>71.941000000000003</v>
      </c>
      <c r="J56" s="62">
        <v>70.709999999999994</v>
      </c>
      <c r="K56" s="62">
        <v>70.700999999999993</v>
      </c>
      <c r="L56" s="63">
        <v>77.873000000000005</v>
      </c>
      <c r="M56" s="63">
        <v>78.537000000000006</v>
      </c>
    </row>
    <row r="57" spans="1:14" s="11" customFormat="1" x14ac:dyDescent="0.25">
      <c r="A57" s="16"/>
      <c r="B57" s="76" t="s">
        <v>68</v>
      </c>
      <c r="C57" s="64">
        <v>1.111</v>
      </c>
      <c r="D57" s="64">
        <v>1.331</v>
      </c>
      <c r="E57" s="64">
        <v>1.506</v>
      </c>
      <c r="F57" s="64">
        <v>5.8570000000000002</v>
      </c>
      <c r="G57" s="64">
        <v>0.69699999999999995</v>
      </c>
      <c r="H57" s="64">
        <v>4.8940000000000001</v>
      </c>
      <c r="I57" s="64">
        <v>1.635</v>
      </c>
      <c r="J57" s="64">
        <v>2.5369999999999999</v>
      </c>
      <c r="K57" s="64">
        <v>0.63400000000000001</v>
      </c>
      <c r="L57" s="44">
        <v>1.55</v>
      </c>
      <c r="M57" s="44">
        <v>1.6890000000000001</v>
      </c>
      <c r="N57" s="12"/>
    </row>
    <row r="58" spans="1:14" s="11" customFormat="1" x14ac:dyDescent="0.25">
      <c r="A58" s="16"/>
      <c r="B58" s="78" t="s">
        <v>66</v>
      </c>
      <c r="C58" s="65">
        <v>0.69399999999999995</v>
      </c>
      <c r="D58" s="65">
        <v>0.62</v>
      </c>
      <c r="E58" s="65">
        <v>0.85399999999999998</v>
      </c>
      <c r="F58" s="65">
        <v>0.23200000000000001</v>
      </c>
      <c r="G58" s="65">
        <v>0.26800000000000002</v>
      </c>
      <c r="H58" s="65">
        <v>2.9689999999999999</v>
      </c>
      <c r="I58" s="65">
        <v>0.40799999999999997</v>
      </c>
      <c r="J58" s="65">
        <v>0.92300000000000004</v>
      </c>
      <c r="K58" s="65">
        <v>0.28399999999999997</v>
      </c>
      <c r="L58" s="66">
        <v>0.52100000000000002</v>
      </c>
      <c r="M58" s="66">
        <v>1.014</v>
      </c>
      <c r="N58" s="12"/>
    </row>
    <row r="59" spans="1:14" s="11" customFormat="1" x14ac:dyDescent="0.25">
      <c r="A59" s="16"/>
      <c r="B59" s="76" t="s">
        <v>5</v>
      </c>
      <c r="C59" s="64">
        <v>41.024000000000001</v>
      </c>
      <c r="D59" s="64">
        <v>39.250999999999998</v>
      </c>
      <c r="E59" s="64">
        <v>33.118000000000002</v>
      </c>
      <c r="F59" s="64">
        <v>34.04</v>
      </c>
      <c r="G59" s="64">
        <v>36.633000000000003</v>
      </c>
      <c r="H59" s="64">
        <v>24.437000000000001</v>
      </c>
      <c r="I59" s="64">
        <v>33.070999999999998</v>
      </c>
      <c r="J59" s="64">
        <v>22.966000000000001</v>
      </c>
      <c r="K59" s="64">
        <v>24.52</v>
      </c>
      <c r="L59" s="44">
        <v>24.433</v>
      </c>
      <c r="M59" s="44">
        <v>22.007999999999999</v>
      </c>
      <c r="N59" s="12"/>
    </row>
    <row r="60" spans="1:14" s="87" customFormat="1" x14ac:dyDescent="0.25">
      <c r="A60" s="104"/>
      <c r="B60" s="78" t="s">
        <v>71</v>
      </c>
      <c r="C60" s="65">
        <v>17.292999999999999</v>
      </c>
      <c r="D60" s="65">
        <v>19.785</v>
      </c>
      <c r="E60" s="65">
        <v>13.781000000000001</v>
      </c>
      <c r="F60" s="65">
        <v>16.474</v>
      </c>
      <c r="G60" s="65">
        <v>21.7</v>
      </c>
      <c r="H60" s="65">
        <v>10.106</v>
      </c>
      <c r="I60" s="65">
        <v>13.493</v>
      </c>
      <c r="J60" s="65">
        <v>9.07</v>
      </c>
      <c r="K60" s="65">
        <v>10.670999999999999</v>
      </c>
      <c r="L60" s="66">
        <v>8.2530000000000001</v>
      </c>
      <c r="M60" s="66">
        <v>6.1829999999999998</v>
      </c>
      <c r="N60" s="106"/>
    </row>
    <row r="61" spans="1:14" s="87" customFormat="1" x14ac:dyDescent="0.25">
      <c r="A61" s="104"/>
      <c r="B61" s="78" t="s">
        <v>72</v>
      </c>
      <c r="C61" s="65">
        <v>2.5430000000000001</v>
      </c>
      <c r="D61" s="65">
        <v>1.3580000000000001</v>
      </c>
      <c r="E61" s="65">
        <v>0.57399999999999995</v>
      </c>
      <c r="F61" s="65">
        <v>1.341</v>
      </c>
      <c r="G61" s="65">
        <v>1.077</v>
      </c>
      <c r="H61" s="65">
        <v>0.59399999999999997</v>
      </c>
      <c r="I61" s="65">
        <v>2.11</v>
      </c>
      <c r="J61" s="65">
        <v>0.36499999999999999</v>
      </c>
      <c r="K61" s="65">
        <v>0.55800000000000005</v>
      </c>
      <c r="L61" s="66">
        <v>1.1930000000000001</v>
      </c>
      <c r="M61" s="66">
        <v>0.98799999999999999</v>
      </c>
      <c r="N61" s="106"/>
    </row>
    <row r="62" spans="1:14" s="87" customFormat="1" x14ac:dyDescent="0.25">
      <c r="A62" s="104"/>
      <c r="B62" s="78" t="s">
        <v>73</v>
      </c>
      <c r="C62" s="65">
        <v>0</v>
      </c>
      <c r="D62" s="65" t="s">
        <v>20</v>
      </c>
      <c r="E62" s="65" t="s">
        <v>20</v>
      </c>
      <c r="F62" s="65" t="s">
        <v>20</v>
      </c>
      <c r="G62" s="65" t="s">
        <v>20</v>
      </c>
      <c r="H62" s="65" t="s">
        <v>20</v>
      </c>
      <c r="I62" s="65" t="s">
        <v>20</v>
      </c>
      <c r="J62" s="65" t="s">
        <v>20</v>
      </c>
      <c r="K62" s="65" t="s">
        <v>20</v>
      </c>
      <c r="L62" s="66" t="s">
        <v>20</v>
      </c>
      <c r="M62" s="66" t="s">
        <v>20</v>
      </c>
      <c r="N62" s="106"/>
    </row>
    <row r="63" spans="1:14" s="87" customFormat="1" x14ac:dyDescent="0.25">
      <c r="A63" s="104"/>
      <c r="B63" s="78" t="s">
        <v>74</v>
      </c>
      <c r="C63" s="65">
        <v>17.646999999999998</v>
      </c>
      <c r="D63" s="65">
        <v>16.055</v>
      </c>
      <c r="E63" s="65">
        <v>16.12</v>
      </c>
      <c r="F63" s="65">
        <v>9.7029999999999994</v>
      </c>
      <c r="G63" s="65">
        <v>10.606</v>
      </c>
      <c r="H63" s="65">
        <v>11.208</v>
      </c>
      <c r="I63" s="65">
        <v>12.021000000000001</v>
      </c>
      <c r="J63" s="65">
        <v>9.6859999999999999</v>
      </c>
      <c r="K63" s="65">
        <v>8.2590000000000003</v>
      </c>
      <c r="L63" s="66">
        <v>10.605</v>
      </c>
      <c r="M63" s="66">
        <v>10.484999999999999</v>
      </c>
      <c r="N63" s="106"/>
    </row>
    <row r="64" spans="1:14" s="87" customFormat="1" x14ac:dyDescent="0.25">
      <c r="A64" s="104"/>
      <c r="B64" s="78" t="s">
        <v>75</v>
      </c>
      <c r="C64" s="65">
        <v>2.1040000000000001</v>
      </c>
      <c r="D64" s="65">
        <v>0.82</v>
      </c>
      <c r="E64" s="65">
        <v>0.50800000000000001</v>
      </c>
      <c r="F64" s="65">
        <v>4.9180000000000001</v>
      </c>
      <c r="G64" s="65">
        <v>1.63</v>
      </c>
      <c r="H64" s="65">
        <v>1.3520000000000001</v>
      </c>
      <c r="I64" s="65">
        <v>2.1469999999999998</v>
      </c>
      <c r="J64" s="65">
        <v>1.728</v>
      </c>
      <c r="K64" s="65">
        <v>2.0670000000000002</v>
      </c>
      <c r="L64" s="66">
        <v>2.8650000000000002</v>
      </c>
      <c r="M64" s="66">
        <v>3.2450000000000001</v>
      </c>
      <c r="N64" s="106"/>
    </row>
    <row r="65" spans="1:14" s="11" customFormat="1" x14ac:dyDescent="0.25">
      <c r="A65" s="76"/>
      <c r="B65" s="76" t="s">
        <v>67</v>
      </c>
      <c r="C65" s="76">
        <v>147.548</v>
      </c>
      <c r="D65" s="76">
        <v>144.70400000000001</v>
      </c>
      <c r="E65" s="76">
        <v>140.94399999999999</v>
      </c>
      <c r="F65" s="76">
        <v>143.83699999999999</v>
      </c>
      <c r="G65" s="76">
        <v>161.73400000000001</v>
      </c>
      <c r="H65" s="76">
        <v>141.87200000000001</v>
      </c>
      <c r="I65" s="76">
        <v>152.834</v>
      </c>
      <c r="J65" s="76">
        <v>149.858</v>
      </c>
      <c r="K65" s="76">
        <v>160.08699999999999</v>
      </c>
      <c r="L65" s="76">
        <v>154.98500000000001</v>
      </c>
      <c r="M65" s="103">
        <v>158.76</v>
      </c>
      <c r="N65" s="12"/>
    </row>
    <row r="66" spans="1:14" s="11" customFormat="1" x14ac:dyDescent="0.25">
      <c r="A66" s="12"/>
      <c r="B66" s="12"/>
      <c r="C66" s="18"/>
      <c r="D66" s="18"/>
      <c r="E66" s="18"/>
      <c r="F66" s="12"/>
      <c r="G66" s="12"/>
      <c r="H66" s="12"/>
      <c r="I66" s="12"/>
      <c r="J66" s="12"/>
      <c r="K66" s="12"/>
      <c r="L66" s="12"/>
      <c r="M66" s="12"/>
      <c r="N66" s="12"/>
    </row>
    <row r="67" spans="1:14" s="11" customFormat="1" x14ac:dyDescent="0.25">
      <c r="A67" s="30" t="s">
        <v>46</v>
      </c>
      <c r="C67" s="5"/>
      <c r="D67" s="5"/>
      <c r="E67" s="5"/>
      <c r="N67" s="12"/>
    </row>
    <row r="68" spans="1:14" s="11" customFormat="1" x14ac:dyDescent="0.25">
      <c r="A68" s="9" t="s">
        <v>47</v>
      </c>
      <c r="C68" s="5"/>
      <c r="D68" s="5"/>
      <c r="E68" s="5"/>
      <c r="N68" s="12"/>
    </row>
    <row r="69" spans="1:14" s="11" customFormat="1" x14ac:dyDescent="0.25">
      <c r="C69" s="5"/>
      <c r="D69" s="5"/>
      <c r="E69" s="5"/>
      <c r="N69" s="12"/>
    </row>
    <row r="70" spans="1:14" s="11" customFormat="1" x14ac:dyDescent="0.25">
      <c r="C70" s="5"/>
      <c r="D70" s="5"/>
      <c r="E70" s="5"/>
      <c r="N70" s="12"/>
    </row>
    <row r="71" spans="1:14" s="11" customFormat="1" x14ac:dyDescent="0.25">
      <c r="C71" s="5"/>
      <c r="D71" s="5"/>
      <c r="E71" s="5"/>
      <c r="N71" s="12"/>
    </row>
    <row r="72" spans="1:14" s="11" customFormat="1" x14ac:dyDescent="0.25">
      <c r="C72" s="5"/>
      <c r="D72" s="5"/>
      <c r="E72" s="5"/>
      <c r="N72" s="12"/>
    </row>
    <row r="73" spans="1:14" s="11" customFormat="1" x14ac:dyDescent="0.25">
      <c r="C73" s="5"/>
      <c r="D73" s="5"/>
      <c r="E73" s="5"/>
    </row>
    <row r="74" spans="1:14" s="11" customFormat="1" x14ac:dyDescent="0.25">
      <c r="C74" s="5"/>
      <c r="D74" s="5"/>
      <c r="E74" s="5"/>
    </row>
    <row r="75" spans="1:14" s="11" customFormat="1" x14ac:dyDescent="0.25">
      <c r="C75" s="5"/>
      <c r="D75" s="5"/>
      <c r="E75" s="5"/>
    </row>
    <row r="76" spans="1:14" s="11" customFormat="1" x14ac:dyDescent="0.25">
      <c r="C76" s="5"/>
      <c r="D76" s="5"/>
      <c r="E76" s="5"/>
    </row>
    <row r="77" spans="1:14" s="11" customFormat="1" x14ac:dyDescent="0.25">
      <c r="C77" s="5"/>
      <c r="D77" s="5"/>
      <c r="E77" s="5"/>
    </row>
    <row r="78" spans="1:14" s="11" customFormat="1" x14ac:dyDescent="0.25">
      <c r="C78" s="5"/>
      <c r="D78" s="5"/>
      <c r="E78" s="5"/>
    </row>
    <row r="79" spans="1:14" s="11" customFormat="1" x14ac:dyDescent="0.25">
      <c r="C79" s="5"/>
      <c r="D79" s="5"/>
      <c r="E79" s="5"/>
    </row>
    <row r="80" spans="1:14" s="11" customFormat="1" x14ac:dyDescent="0.25">
      <c r="C80" s="5"/>
      <c r="D80" s="5"/>
      <c r="E80" s="5"/>
    </row>
    <row r="81" spans="3:5" s="11" customFormat="1" x14ac:dyDescent="0.25">
      <c r="C81" s="5"/>
      <c r="D81" s="5"/>
      <c r="E81" s="5"/>
    </row>
    <row r="82" spans="3:5" s="11" customFormat="1" x14ac:dyDescent="0.25">
      <c r="C82" s="5"/>
      <c r="D82" s="5"/>
      <c r="E82" s="5"/>
    </row>
    <row r="83" spans="3:5" s="11" customFormat="1" x14ac:dyDescent="0.25">
      <c r="C83" s="5"/>
      <c r="D83" s="5"/>
      <c r="E83" s="5"/>
    </row>
    <row r="84" spans="3:5" s="11" customFormat="1" x14ac:dyDescent="0.25">
      <c r="C84" s="5"/>
      <c r="D84" s="5"/>
      <c r="E84" s="5"/>
    </row>
    <row r="85" spans="3:5" s="11" customFormat="1" x14ac:dyDescent="0.25">
      <c r="C85" s="5"/>
      <c r="D85" s="5"/>
      <c r="E85" s="5"/>
    </row>
    <row r="86" spans="3:5" s="11" customFormat="1" x14ac:dyDescent="0.25">
      <c r="C86" s="5"/>
      <c r="D86" s="5"/>
      <c r="E86" s="5"/>
    </row>
    <row r="87" spans="3:5" s="11" customFormat="1" x14ac:dyDescent="0.25">
      <c r="C87" s="5"/>
      <c r="D87" s="5"/>
      <c r="E87" s="5"/>
    </row>
    <row r="88" spans="3:5" s="11" customFormat="1" x14ac:dyDescent="0.25">
      <c r="C88" s="5"/>
      <c r="D88" s="5"/>
      <c r="E88" s="5"/>
    </row>
    <row r="89" spans="3:5" s="11" customFormat="1" x14ac:dyDescent="0.25">
      <c r="C89" s="5"/>
      <c r="D89" s="5"/>
      <c r="E89" s="5"/>
    </row>
    <row r="90" spans="3:5" s="11" customFormat="1" x14ac:dyDescent="0.25">
      <c r="C90" s="5"/>
      <c r="D90" s="5"/>
      <c r="E90" s="5"/>
    </row>
    <row r="91" spans="3:5" s="11" customFormat="1" x14ac:dyDescent="0.25">
      <c r="C91" s="5"/>
      <c r="D91" s="5"/>
      <c r="E91" s="5"/>
    </row>
    <row r="92" spans="3:5" s="11" customFormat="1" x14ac:dyDescent="0.25">
      <c r="C92" s="5"/>
      <c r="D92" s="5"/>
      <c r="E92" s="5"/>
    </row>
    <row r="93" spans="3:5" s="11" customFormat="1" x14ac:dyDescent="0.25">
      <c r="C93" s="5"/>
      <c r="D93" s="5"/>
      <c r="E93" s="5"/>
    </row>
    <row r="94" spans="3:5" s="11" customFormat="1" x14ac:dyDescent="0.25">
      <c r="C94" s="5"/>
      <c r="D94" s="5"/>
      <c r="E94" s="5"/>
    </row>
    <row r="95" spans="3:5" s="11" customFormat="1" x14ac:dyDescent="0.25">
      <c r="C95" s="5"/>
      <c r="D95" s="5"/>
      <c r="E95" s="5"/>
    </row>
    <row r="96" spans="3:5" s="11" customFormat="1" x14ac:dyDescent="0.25">
      <c r="C96" s="5"/>
      <c r="D96" s="5"/>
      <c r="E96" s="5"/>
    </row>
    <row r="97" spans="3:5" s="11" customFormat="1" x14ac:dyDescent="0.25">
      <c r="C97" s="5"/>
      <c r="D97" s="5"/>
      <c r="E97" s="5"/>
    </row>
    <row r="98" spans="3:5" s="11" customFormat="1" x14ac:dyDescent="0.25">
      <c r="C98" s="5"/>
      <c r="D98" s="5"/>
      <c r="E98" s="5"/>
    </row>
    <row r="99" spans="3:5" s="11" customFormat="1" x14ac:dyDescent="0.25">
      <c r="C99" s="5"/>
      <c r="D99" s="5"/>
      <c r="E99" s="5"/>
    </row>
    <row r="100" spans="3:5" s="11" customFormat="1" x14ac:dyDescent="0.25">
      <c r="C100" s="5"/>
      <c r="D100" s="5"/>
      <c r="E100" s="5"/>
    </row>
    <row r="101" spans="3:5" s="11" customFormat="1" x14ac:dyDescent="0.25">
      <c r="C101" s="5"/>
      <c r="D101" s="5"/>
      <c r="E101" s="5"/>
    </row>
    <row r="102" spans="3:5" s="11" customFormat="1" x14ac:dyDescent="0.25">
      <c r="C102" s="5"/>
      <c r="D102" s="5"/>
      <c r="E102" s="5"/>
    </row>
    <row r="103" spans="3:5" s="11" customFormat="1" x14ac:dyDescent="0.25">
      <c r="C103" s="5"/>
      <c r="D103" s="5"/>
      <c r="E103" s="5"/>
    </row>
    <row r="104" spans="3:5" s="11" customFormat="1" x14ac:dyDescent="0.25">
      <c r="C104" s="5"/>
      <c r="D104" s="5"/>
      <c r="E104" s="5"/>
    </row>
    <row r="105" spans="3:5" s="11" customFormat="1" x14ac:dyDescent="0.25">
      <c r="C105" s="5"/>
      <c r="D105" s="5"/>
      <c r="E105" s="5"/>
    </row>
    <row r="106" spans="3:5" s="11" customFormat="1" x14ac:dyDescent="0.25">
      <c r="C106" s="5"/>
      <c r="D106" s="5"/>
      <c r="E106" s="5"/>
    </row>
    <row r="107" spans="3:5" s="11" customFormat="1" x14ac:dyDescent="0.25">
      <c r="C107" s="5"/>
      <c r="D107" s="5"/>
      <c r="E107" s="5"/>
    </row>
    <row r="108" spans="3:5" s="11" customFormat="1" x14ac:dyDescent="0.25">
      <c r="C108" s="5"/>
      <c r="D108" s="5"/>
      <c r="E108" s="5"/>
    </row>
    <row r="109" spans="3:5" s="11" customFormat="1" x14ac:dyDescent="0.25">
      <c r="C109" s="5"/>
      <c r="D109" s="5"/>
      <c r="E109" s="5"/>
    </row>
    <row r="110" spans="3:5" s="11" customFormat="1" x14ac:dyDescent="0.25">
      <c r="C110" s="5"/>
      <c r="D110" s="5"/>
      <c r="E110" s="5"/>
    </row>
    <row r="111" spans="3:5" s="11" customFormat="1" x14ac:dyDescent="0.25">
      <c r="C111" s="5"/>
      <c r="D111" s="5"/>
      <c r="E111" s="5"/>
    </row>
    <row r="112" spans="3:5" s="11" customFormat="1" x14ac:dyDescent="0.25">
      <c r="C112" s="5"/>
      <c r="D112" s="5"/>
      <c r="E112" s="5"/>
    </row>
    <row r="113" spans="3:5" s="11" customFormat="1" x14ac:dyDescent="0.25">
      <c r="C113" s="5"/>
      <c r="D113" s="5"/>
      <c r="E113" s="5"/>
    </row>
    <row r="114" spans="3:5" s="11" customFormat="1" x14ac:dyDescent="0.25">
      <c r="C114" s="5"/>
      <c r="D114" s="5"/>
      <c r="E114" s="5"/>
    </row>
    <row r="115" spans="3:5" s="11" customFormat="1" x14ac:dyDescent="0.25">
      <c r="C115" s="5"/>
      <c r="D115" s="5"/>
      <c r="E115" s="5"/>
    </row>
    <row r="116" spans="3:5" s="11" customFormat="1" x14ac:dyDescent="0.25">
      <c r="C116" s="5"/>
      <c r="D116" s="5"/>
      <c r="E116" s="5"/>
    </row>
    <row r="117" spans="3:5" s="11" customFormat="1" x14ac:dyDescent="0.25">
      <c r="C117" s="5"/>
      <c r="D117" s="5"/>
      <c r="E117" s="5"/>
    </row>
    <row r="118" spans="3:5" s="11" customFormat="1" x14ac:dyDescent="0.25">
      <c r="C118" s="5"/>
      <c r="D118" s="5"/>
      <c r="E118" s="5"/>
    </row>
    <row r="119" spans="3:5" s="11" customFormat="1" x14ac:dyDescent="0.25">
      <c r="C119" s="5"/>
      <c r="D119" s="5"/>
      <c r="E119" s="5"/>
    </row>
    <row r="120" spans="3:5" s="11" customFormat="1" x14ac:dyDescent="0.25">
      <c r="C120" s="5"/>
      <c r="D120" s="5"/>
      <c r="E120" s="5"/>
    </row>
    <row r="121" spans="3:5" s="11" customFormat="1" x14ac:dyDescent="0.25">
      <c r="C121" s="5"/>
      <c r="D121" s="5"/>
      <c r="E121" s="5"/>
    </row>
    <row r="122" spans="3:5" s="11" customFormat="1" x14ac:dyDescent="0.25">
      <c r="C122" s="5"/>
      <c r="D122" s="5"/>
      <c r="E122" s="5"/>
    </row>
    <row r="123" spans="3:5" s="11" customFormat="1" x14ac:dyDescent="0.25">
      <c r="C123" s="5"/>
      <c r="D123" s="5"/>
      <c r="E123" s="5"/>
    </row>
    <row r="124" spans="3:5" s="11" customFormat="1" x14ac:dyDescent="0.25">
      <c r="C124" s="5"/>
      <c r="D124" s="5"/>
      <c r="E124" s="5"/>
    </row>
    <row r="125" spans="3:5" s="11" customFormat="1" x14ac:dyDescent="0.25">
      <c r="C125" s="5"/>
      <c r="D125" s="5"/>
      <c r="E125" s="5"/>
    </row>
    <row r="126" spans="3:5" s="11" customFormat="1" x14ac:dyDescent="0.25">
      <c r="C126" s="5"/>
      <c r="D126" s="5"/>
      <c r="E126" s="5"/>
    </row>
    <row r="127" spans="3:5" s="11" customFormat="1" x14ac:dyDescent="0.25">
      <c r="C127" s="5"/>
      <c r="D127" s="5"/>
      <c r="E127" s="5"/>
    </row>
    <row r="128" spans="3:5" s="11" customFormat="1" x14ac:dyDescent="0.25">
      <c r="C128" s="5"/>
      <c r="D128" s="5"/>
      <c r="E128" s="5"/>
    </row>
    <row r="129" spans="3:5" s="11" customFormat="1" x14ac:dyDescent="0.25">
      <c r="C129" s="5"/>
      <c r="D129" s="5"/>
      <c r="E129" s="5"/>
    </row>
    <row r="130" spans="3:5" s="11" customFormat="1" x14ac:dyDescent="0.25">
      <c r="C130" s="5"/>
      <c r="D130" s="5"/>
      <c r="E130" s="5"/>
    </row>
    <row r="131" spans="3:5" s="11" customFormat="1" x14ac:dyDescent="0.25">
      <c r="C131" s="5"/>
      <c r="D131" s="5"/>
      <c r="E131" s="5"/>
    </row>
    <row r="132" spans="3:5" s="11" customFormat="1" x14ac:dyDescent="0.25">
      <c r="C132" s="5"/>
      <c r="D132" s="5"/>
      <c r="E132" s="5"/>
    </row>
    <row r="133" spans="3:5" s="11" customFormat="1" x14ac:dyDescent="0.25">
      <c r="C133" s="5"/>
      <c r="D133" s="5"/>
      <c r="E133" s="5"/>
    </row>
    <row r="134" spans="3:5" s="11" customFormat="1" x14ac:dyDescent="0.25">
      <c r="C134" s="5"/>
      <c r="D134" s="5"/>
      <c r="E134" s="5"/>
    </row>
    <row r="135" spans="3:5" s="11" customFormat="1" x14ac:dyDescent="0.25">
      <c r="C135" s="5"/>
      <c r="D135" s="5"/>
      <c r="E135" s="5"/>
    </row>
    <row r="136" spans="3:5" s="11" customFormat="1" x14ac:dyDescent="0.25">
      <c r="C136" s="5"/>
      <c r="D136" s="5"/>
      <c r="E136" s="5"/>
    </row>
    <row r="137" spans="3:5" s="11" customFormat="1" x14ac:dyDescent="0.25">
      <c r="C137" s="5"/>
      <c r="D137" s="5"/>
      <c r="E137" s="5"/>
    </row>
    <row r="138" spans="3:5" s="11" customFormat="1" x14ac:dyDescent="0.25">
      <c r="C138" s="5"/>
      <c r="D138" s="5"/>
      <c r="E138" s="5"/>
    </row>
    <row r="139" spans="3:5" s="11" customFormat="1" x14ac:dyDescent="0.25">
      <c r="C139" s="5"/>
      <c r="D139" s="5"/>
      <c r="E139" s="5"/>
    </row>
    <row r="140" spans="3:5" s="11" customFormat="1" x14ac:dyDescent="0.25">
      <c r="C140" s="5"/>
      <c r="D140" s="5"/>
      <c r="E140" s="5"/>
    </row>
    <row r="141" spans="3:5" s="11" customFormat="1" x14ac:dyDescent="0.25">
      <c r="C141" s="5"/>
      <c r="D141" s="5"/>
      <c r="E141" s="5"/>
    </row>
    <row r="142" spans="3:5" s="11" customFormat="1" x14ac:dyDescent="0.25">
      <c r="C142" s="5"/>
      <c r="D142" s="5"/>
      <c r="E142" s="5"/>
    </row>
    <row r="143" spans="3:5" s="11" customFormat="1" x14ac:dyDescent="0.25">
      <c r="C143" s="5"/>
      <c r="D143" s="5"/>
      <c r="E143" s="5"/>
    </row>
    <row r="144" spans="3:5" s="11" customFormat="1" x14ac:dyDescent="0.25">
      <c r="C144" s="5"/>
      <c r="D144" s="5"/>
      <c r="E144" s="5"/>
    </row>
    <row r="145" spans="3:5" s="11" customFormat="1" x14ac:dyDescent="0.25">
      <c r="C145" s="5"/>
      <c r="D145" s="5"/>
      <c r="E145" s="5"/>
    </row>
    <row r="146" spans="3:5" s="11" customFormat="1" x14ac:dyDescent="0.25">
      <c r="C146" s="5"/>
      <c r="D146" s="5"/>
      <c r="E146" s="5"/>
    </row>
    <row r="147" spans="3:5" s="11" customFormat="1" x14ac:dyDescent="0.25">
      <c r="C147" s="5"/>
      <c r="D147" s="5"/>
      <c r="E147" s="5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0C36-46B0-4271-BFAE-DEFEBC2228D2}">
  <sheetPr>
    <tabColor theme="6"/>
  </sheetPr>
  <dimension ref="A1:M13"/>
  <sheetViews>
    <sheetView workbookViewId="0">
      <selection activeCell="L5" sqref="L5:L11"/>
    </sheetView>
  </sheetViews>
  <sheetFormatPr baseColWidth="10" defaultRowHeight="13.2" x14ac:dyDescent="0.25"/>
  <sheetData>
    <row r="1" spans="1:13" x14ac:dyDescent="0.25">
      <c r="A1" s="8" t="s">
        <v>48</v>
      </c>
    </row>
    <row r="2" spans="1:13" ht="17.399999999999999" x14ac:dyDescent="0.3">
      <c r="A2" s="10" t="s">
        <v>61</v>
      </c>
    </row>
    <row r="3" spans="1:13" ht="15.6" x14ac:dyDescent="0.3">
      <c r="A3" s="58" t="s">
        <v>70</v>
      </c>
    </row>
    <row r="4" spans="1:13" ht="13.8" x14ac:dyDescent="0.25">
      <c r="A4" s="94"/>
      <c r="B4" s="92">
        <v>2009</v>
      </c>
      <c r="C4" s="92">
        <v>2010</v>
      </c>
      <c r="D4" s="92">
        <v>2011</v>
      </c>
      <c r="E4" s="92">
        <v>2012</v>
      </c>
      <c r="F4" s="92">
        <v>2013</v>
      </c>
      <c r="G4" s="92">
        <v>2014</v>
      </c>
      <c r="H4" s="92">
        <v>2015</v>
      </c>
      <c r="I4" s="92">
        <v>2016</v>
      </c>
      <c r="J4" s="92">
        <v>2017</v>
      </c>
      <c r="K4" s="92">
        <v>2018</v>
      </c>
      <c r="L4" s="93">
        <v>2019</v>
      </c>
      <c r="M4" s="97"/>
    </row>
    <row r="5" spans="1:13" x14ac:dyDescent="0.25">
      <c r="A5" s="16" t="s">
        <v>10</v>
      </c>
      <c r="B5" s="40">
        <v>19.329999999999998</v>
      </c>
      <c r="C5" s="40">
        <v>21.2</v>
      </c>
      <c r="D5" s="40">
        <v>23.83</v>
      </c>
      <c r="E5" s="40">
        <v>26.93</v>
      </c>
      <c r="F5" s="40">
        <v>27.05</v>
      </c>
      <c r="G5" s="40">
        <v>30.18</v>
      </c>
      <c r="H5" s="40">
        <v>32.89</v>
      </c>
      <c r="I5" s="40">
        <v>32.17</v>
      </c>
      <c r="J5" s="42">
        <v>35.200000000000003</v>
      </c>
      <c r="K5" s="42">
        <v>34.67</v>
      </c>
      <c r="L5" s="42">
        <v>37.520000000000003</v>
      </c>
    </row>
    <row r="6" spans="1:13" x14ac:dyDescent="0.25">
      <c r="A6" s="16" t="s">
        <v>11</v>
      </c>
      <c r="B6" s="43">
        <v>32.46</v>
      </c>
      <c r="C6" s="43">
        <v>33.43</v>
      </c>
      <c r="D6" s="43">
        <v>35.14</v>
      </c>
      <c r="E6" s="43">
        <v>38.72</v>
      </c>
      <c r="F6" s="43">
        <v>38.520000000000003</v>
      </c>
      <c r="G6" s="43">
        <v>41.25</v>
      </c>
      <c r="H6" s="43">
        <v>43.23</v>
      </c>
      <c r="I6" s="43">
        <v>42.4</v>
      </c>
      <c r="J6" s="44">
        <v>44.48</v>
      </c>
      <c r="K6" s="44">
        <v>44.17</v>
      </c>
      <c r="L6" s="44">
        <v>45.76</v>
      </c>
    </row>
    <row r="7" spans="1:13" s="98" customFormat="1" x14ac:dyDescent="0.25">
      <c r="A7" s="17" t="s">
        <v>51</v>
      </c>
      <c r="B7" s="43">
        <v>4.38</v>
      </c>
      <c r="C7" s="43">
        <v>3.85</v>
      </c>
      <c r="D7" s="43">
        <v>4.6900000000000004</v>
      </c>
      <c r="E7" s="43">
        <v>4.9000000000000004</v>
      </c>
      <c r="F7" s="43">
        <v>4.9400000000000004</v>
      </c>
      <c r="G7" s="43">
        <v>5.53</v>
      </c>
      <c r="H7" s="43">
        <v>5.72</v>
      </c>
      <c r="I7" s="43">
        <v>5.59</v>
      </c>
      <c r="J7" s="44">
        <v>6.36</v>
      </c>
      <c r="K7" s="44">
        <v>7.39</v>
      </c>
      <c r="L7" s="44">
        <v>8.5399999999999991</v>
      </c>
    </row>
    <row r="8" spans="1:13" s="99" customFormat="1" x14ac:dyDescent="0.25">
      <c r="A8" s="36" t="s">
        <v>52</v>
      </c>
      <c r="B8" s="95">
        <v>56.72</v>
      </c>
      <c r="C8" s="95">
        <v>56.37</v>
      </c>
      <c r="D8" s="95">
        <v>56.71</v>
      </c>
      <c r="E8" s="95">
        <v>58</v>
      </c>
      <c r="F8" s="95">
        <v>57.42</v>
      </c>
      <c r="G8" s="95">
        <v>56.9</v>
      </c>
      <c r="H8" s="95">
        <v>58.12</v>
      </c>
      <c r="I8" s="95">
        <v>59.39</v>
      </c>
      <c r="J8" s="96">
        <v>61.09</v>
      </c>
      <c r="K8" s="96">
        <v>60.75</v>
      </c>
      <c r="L8" s="96">
        <v>62.37</v>
      </c>
    </row>
    <row r="9" spans="1:13" x14ac:dyDescent="0.25">
      <c r="A9" s="16" t="s">
        <v>13</v>
      </c>
      <c r="B9" s="43">
        <v>45.71</v>
      </c>
      <c r="C9" s="43">
        <v>44.7</v>
      </c>
      <c r="D9" s="43">
        <v>45.43</v>
      </c>
      <c r="E9" s="43">
        <v>48.29</v>
      </c>
      <c r="F9" s="43">
        <v>47.27</v>
      </c>
      <c r="G9" s="43">
        <v>48.61</v>
      </c>
      <c r="H9" s="43">
        <v>51.91</v>
      </c>
      <c r="I9" s="43">
        <v>50.89</v>
      </c>
      <c r="J9" s="44">
        <v>51.81</v>
      </c>
      <c r="K9" s="44">
        <v>51.54</v>
      </c>
      <c r="L9" s="44">
        <v>52.88</v>
      </c>
    </row>
    <row r="10" spans="1:13" x14ac:dyDescent="0.25">
      <c r="A10" s="16" t="s">
        <v>50</v>
      </c>
      <c r="B10" s="43">
        <v>31.31</v>
      </c>
      <c r="C10" s="43">
        <v>31.15</v>
      </c>
      <c r="D10" s="43">
        <v>31.64</v>
      </c>
      <c r="E10" s="43">
        <v>34.380000000000003</v>
      </c>
      <c r="F10" s="43">
        <v>34.590000000000003</v>
      </c>
      <c r="G10" s="43">
        <v>35.67</v>
      </c>
      <c r="H10" s="43">
        <v>34.82</v>
      </c>
      <c r="I10" s="43">
        <v>34.64</v>
      </c>
      <c r="J10" s="44">
        <v>33.979999999999997</v>
      </c>
      <c r="K10" s="44">
        <v>34.11</v>
      </c>
      <c r="L10" s="44">
        <v>33.770000000000003</v>
      </c>
    </row>
    <row r="11" spans="1:13" x14ac:dyDescent="0.25">
      <c r="A11" s="16" t="s">
        <v>62</v>
      </c>
      <c r="B11" s="40">
        <v>8.61</v>
      </c>
      <c r="C11" s="40">
        <v>8.7200000000000006</v>
      </c>
      <c r="D11" s="40">
        <v>8.83</v>
      </c>
      <c r="E11" s="40">
        <v>9.2899999999999991</v>
      </c>
      <c r="F11" s="40">
        <v>9.7100000000000009</v>
      </c>
      <c r="G11" s="40">
        <v>9.8699999999999992</v>
      </c>
      <c r="H11" s="40">
        <v>10.11</v>
      </c>
      <c r="I11" s="40">
        <v>10.41</v>
      </c>
      <c r="J11" s="42">
        <v>10.67</v>
      </c>
      <c r="K11" s="42">
        <v>11.07</v>
      </c>
      <c r="L11" s="42">
        <v>11.46</v>
      </c>
    </row>
    <row r="13" spans="1:13" x14ac:dyDescent="0.25">
      <c r="A13" s="17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2" ma:contentTypeDescription="Opprett et nytt dokument." ma:contentTypeScope="" ma:versionID="e43a9fec1bae38656f5e3f38af49914d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47da534c1ea48f40f26ee320adbf7db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066256-04FD-4E0D-97A9-97104E55BDD2}"/>
</file>

<file path=customXml/itemProps2.xml><?xml version="1.0" encoding="utf-8"?>
<ds:datastoreItem xmlns:ds="http://schemas.openxmlformats.org/officeDocument/2006/customXml" ds:itemID="{D7997253-EF19-4B34-B65F-C45405CCB8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D6ADC-024D-4A2C-ADBB-BC18DF1A3F8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407ef35-851a-4d86-a1b5-b66f49498b93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Innhold</vt:lpstr>
      <vt:lpstr>B.4.1</vt:lpstr>
      <vt:lpstr>B.4.2</vt:lpstr>
      <vt:lpstr>B.4.3</vt:lpstr>
      <vt:lpstr>B.4.4</vt:lpstr>
      <vt:lpstr>B.4.5</vt:lpstr>
      <vt:lpstr>B.4.6</vt:lpstr>
      <vt:lpstr>B.4.7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 Blystad</dc:creator>
  <cp:lastModifiedBy>Østby, Mona Nedberg</cp:lastModifiedBy>
  <dcterms:created xsi:type="dcterms:W3CDTF">2012-05-07T16:43:07Z</dcterms:created>
  <dcterms:modified xsi:type="dcterms:W3CDTF">2022-08-12T08:49:04Z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</Properties>
</file>